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N:\ACCT\MUTUAL\2023\3Q23\8-K\"/>
    </mc:Choice>
  </mc:AlternateContent>
  <xr:revisionPtr revIDLastSave="0" documentId="8_{EBAB849E-3D20-46D2-A8CF-55F46AE2897D}" xr6:coauthVersionLast="47" xr6:coauthVersionMax="47" xr10:uidLastSave="{00000000-0000-0000-0000-000000000000}"/>
  <bookViews>
    <workbookView xWindow="30330" yWindow="-120" windowWidth="29040" windowHeight="15840" tabRatio="500" xr2:uid="{00000000-000D-0000-FFFF-FFFF00000000}"/>
  </bookViews>
  <sheets>
    <sheet name="REStatu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2" i="1" l="1"/>
  <c r="O142" i="1"/>
  <c r="Q142" i="1"/>
  <c r="O92" i="1"/>
  <c r="L139" i="1"/>
  <c r="L128" i="1"/>
  <c r="L121" i="1"/>
  <c r="L112" i="1"/>
  <c r="L105" i="1"/>
  <c r="L82" i="1"/>
  <c r="L32" i="1"/>
  <c r="L63" i="1"/>
  <c r="O139" i="1"/>
  <c r="O128" i="1"/>
  <c r="O121" i="1"/>
  <c r="O112" i="1"/>
  <c r="O105" i="1"/>
  <c r="O82" i="1"/>
  <c r="O32" i="1"/>
  <c r="O63" i="1"/>
  <c r="N139" i="1"/>
  <c r="N128" i="1"/>
  <c r="N121" i="1"/>
  <c r="N112" i="1"/>
  <c r="N105" i="1"/>
  <c r="N82" i="1"/>
  <c r="N32" i="1"/>
  <c r="N63" i="1"/>
  <c r="R47" i="1"/>
  <c r="L142" i="1"/>
  <c r="L92" i="1"/>
  <c r="N92" i="1"/>
  <c r="N142" i="1"/>
</calcChain>
</file>

<file path=xl/sharedStrings.xml><?xml version="1.0" encoding="utf-8"?>
<sst xmlns="http://schemas.openxmlformats.org/spreadsheetml/2006/main" count="685" uniqueCount="535">
  <si>
    <t>Federal Realty Investment Trust</t>
  </si>
  <si>
    <t xml:space="preserve">Real Estate Status Report </t>
  </si>
  <si>
    <t>Property Name</t>
  </si>
  <si>
    <t>MSA Description</t>
  </si>
  <si>
    <t>Real Estate at Cost (1)</t>
  </si>
  <si>
    <t>Mortgage/Finance Lease Liabilities (2)</t>
  </si>
  <si>
    <t>Acreage</t>
  </si>
  <si>
    <t>GLA (3)</t>
  </si>
  <si>
    <t>% Leased (3)</t>
  </si>
  <si>
    <t>Grocery Anchor</t>
  </si>
  <si>
    <t>Other Retail Tenants</t>
  </si>
  <si>
    <t>(in thousands)</t>
  </si>
  <si>
    <t>400-1017</t>
  </si>
  <si>
    <t>400-1018</t>
  </si>
  <si>
    <t>400-1019</t>
  </si>
  <si>
    <t>400-1020</t>
  </si>
  <si>
    <t>400-1021</t>
  </si>
  <si>
    <t>400-1022</t>
  </si>
  <si>
    <t>400-1023</t>
  </si>
  <si>
    <t>400-1024</t>
  </si>
  <si>
    <t>400-1025</t>
  </si>
  <si>
    <t>400-1026</t>
  </si>
  <si>
    <t>400-1027</t>
  </si>
  <si>
    <t>400-1028</t>
  </si>
  <si>
    <t>400-1029</t>
  </si>
  <si>
    <t>400-1030</t>
  </si>
  <si>
    <t>400-1031</t>
  </si>
  <si>
    <t>400-1032</t>
  </si>
  <si>
    <t>400-1033</t>
  </si>
  <si>
    <t>Barcroft Plaza</t>
  </si>
  <si>
    <t>Washington-Arlington-Alexandria, DC-VA-MD-WV</t>
  </si>
  <si>
    <t>Harris Teeter</t>
  </si>
  <si>
    <t>400-3031</t>
  </si>
  <si>
    <t>400-3032</t>
  </si>
  <si>
    <t>400-3033</t>
  </si>
  <si>
    <t>400-3034</t>
  </si>
  <si>
    <t>400-3035</t>
  </si>
  <si>
    <t>Bethesda Row</t>
  </si>
  <si>
    <t>Giant Food</t>
  </si>
  <si>
    <t>Apple / Equinox / Anthropologie / Nike Live / Multiple Restaurants</t>
  </si>
  <si>
    <t>030-1080</t>
  </si>
  <si>
    <t>030-1081</t>
  </si>
  <si>
    <t>030-1082</t>
  </si>
  <si>
    <t>500-9050</t>
  </si>
  <si>
    <t>418-4198</t>
  </si>
  <si>
    <t>Birch &amp; Broad</t>
  </si>
  <si>
    <t>CVS / Staples</t>
  </si>
  <si>
    <t xml:space="preserve">Chesterbrook </t>
  </si>
  <si>
    <t>Safeway</t>
  </si>
  <si>
    <t>Starbucks</t>
  </si>
  <si>
    <t>490-1085</t>
  </si>
  <si>
    <t>Congressional Plaza</t>
  </si>
  <si>
    <t>The Fresh Market</t>
  </si>
  <si>
    <t>Ulta / Barnes &amp; Noble / Container Store / Buy Buy Baby</t>
  </si>
  <si>
    <t>Courthouse Center</t>
  </si>
  <si>
    <t>500-1200</t>
  </si>
  <si>
    <t>500-1880</t>
  </si>
  <si>
    <t>Fairfax Junction</t>
  </si>
  <si>
    <t>Aldi</t>
  </si>
  <si>
    <t>CVS / Planet Fitness</t>
  </si>
  <si>
    <t>500-1215</t>
  </si>
  <si>
    <t>418-4204</t>
  </si>
  <si>
    <t>Federal Plaza</t>
  </si>
  <si>
    <t>Trader Joe's</t>
  </si>
  <si>
    <t>TJ Maxx / Micro Center / Ross Dress For Less</t>
  </si>
  <si>
    <t>400-3604</t>
  </si>
  <si>
    <t>418-4208</t>
  </si>
  <si>
    <t>Friendship Center</t>
  </si>
  <si>
    <t>Marshalls / Maggiano's</t>
  </si>
  <si>
    <t>500-1235</t>
  </si>
  <si>
    <t>500-1236</t>
  </si>
  <si>
    <t>Gaithersburg Square</t>
  </si>
  <si>
    <t>Marshalls / Ross Dress For Less / Ashley Furniture HomeStore / CVS</t>
  </si>
  <si>
    <t>500-1444</t>
  </si>
  <si>
    <t>500-1445</t>
  </si>
  <si>
    <t>500-1446</t>
  </si>
  <si>
    <t>500-1447</t>
  </si>
  <si>
    <t>Graham Park Plaza</t>
  </si>
  <si>
    <t>500-1315</t>
  </si>
  <si>
    <t>Idylwood Plaza</t>
  </si>
  <si>
    <t>Whole Foods</t>
  </si>
  <si>
    <t>Kingstowne Towne Center</t>
  </si>
  <si>
    <t>Giant Food / Safeway</t>
  </si>
  <si>
    <t>TJ Maxx / HomeGoods / Five Below / Ross Dress For Less</t>
  </si>
  <si>
    <t>500-1443</t>
  </si>
  <si>
    <t>Laurel</t>
  </si>
  <si>
    <t>Marshalls / L.A. Fitness / HomeGoods</t>
  </si>
  <si>
    <t>500-1450</t>
  </si>
  <si>
    <t>Montrose Crossing</t>
  </si>
  <si>
    <t>Giant Food / Target (S)</t>
  </si>
  <si>
    <t>Marshalls / Home Depot Design Center / Old Navy / Burlington</t>
  </si>
  <si>
    <t>250-2500</t>
  </si>
  <si>
    <t>Mount Vernon/South Valley/7770 Richmond Hwy</t>
  </si>
  <si>
    <t>Shoppers Food Warehouse</t>
  </si>
  <si>
    <t>TJ Maxx / Home Depot / Old Navy / Petsmart</t>
  </si>
  <si>
    <t>490-1490</t>
  </si>
  <si>
    <t>490-1720</t>
  </si>
  <si>
    <t>500-1627</t>
  </si>
  <si>
    <t>Old Keene Mill</t>
  </si>
  <si>
    <t>Walgreens / Planet Fitness</t>
  </si>
  <si>
    <t>500-1560</t>
  </si>
  <si>
    <t>Pan Am</t>
  </si>
  <si>
    <t>Micro Center / CVS / Michaels</t>
  </si>
  <si>
    <t>400-3603</t>
  </si>
  <si>
    <t>Pike &amp; Rose</t>
  </si>
  <si>
    <t>Porsche / Uniqlo / REI / H&amp;M / L.L Bean / Multiple Restaurants</t>
  </si>
  <si>
    <t>500-1481</t>
  </si>
  <si>
    <t>500-1482</t>
  </si>
  <si>
    <t>500-1483</t>
  </si>
  <si>
    <t>500-1484</t>
  </si>
  <si>
    <t>500-1485</t>
  </si>
  <si>
    <t>500-1480</t>
  </si>
  <si>
    <t>418-4190</t>
  </si>
  <si>
    <t>500-1487</t>
  </si>
  <si>
    <t>Pike 7 Plaza</t>
  </si>
  <si>
    <t>Lidl</t>
  </si>
  <si>
    <t>TJ Maxx / DSW / Ulta</t>
  </si>
  <si>
    <t>110-1605</t>
  </si>
  <si>
    <t>500-1486</t>
  </si>
  <si>
    <t>255-2550</t>
  </si>
  <si>
    <t>254-2540</t>
  </si>
  <si>
    <t>Plaza del Mercado</t>
  </si>
  <si>
    <t>CVS / L.A. Fitness</t>
  </si>
  <si>
    <t>300-3002</t>
  </si>
  <si>
    <t>Quince Orchard</t>
  </si>
  <si>
    <t>HomeGoods / L.A. Fitness / Staples</t>
  </si>
  <si>
    <t>260-2060</t>
  </si>
  <si>
    <t>Tower Shopping Center</t>
  </si>
  <si>
    <t>L.A. Mart</t>
  </si>
  <si>
    <t>Talbots / Total Wine &amp; More</t>
  </si>
  <si>
    <t>500-1750</t>
  </si>
  <si>
    <t>Twinbrooke Shopping Centre</t>
  </si>
  <si>
    <t>Walgreens</t>
  </si>
  <si>
    <t>Tyson's Station</t>
  </si>
  <si>
    <t>500-1763</t>
  </si>
  <si>
    <t>Village at Shirlington</t>
  </si>
  <si>
    <t>CVS / AMC / Multiple Restaurants</t>
  </si>
  <si>
    <t>Westpost</t>
  </si>
  <si>
    <t>Harris Teeter / Target</t>
  </si>
  <si>
    <t>TJ Maxx / Ulta / Walgreens / DSW</t>
  </si>
  <si>
    <t>400-3601</t>
  </si>
  <si>
    <t>400-3602</t>
  </si>
  <si>
    <t>Wildwood Shopping Center</t>
  </si>
  <si>
    <t>Balducci's</t>
  </si>
  <si>
    <t>CVS / Multiple Restaurants</t>
  </si>
  <si>
    <t>Total Washington Metropolitan Area</t>
  </si>
  <si>
    <t>438-4380</t>
  </si>
  <si>
    <t>Azalea</t>
  </si>
  <si>
    <t>Los Angeles-Long Beach-Anaheim, CA</t>
  </si>
  <si>
    <t>Walmart (S)</t>
  </si>
  <si>
    <t>Marshalls / Ross Dress for Less / Ulta / Michaels</t>
  </si>
  <si>
    <t>438-4381</t>
  </si>
  <si>
    <t>438-4382</t>
  </si>
  <si>
    <t>438-4386</t>
  </si>
  <si>
    <t>Bell Gardens</t>
  </si>
  <si>
    <t>Food 4 Less</t>
  </si>
  <si>
    <t>Marshalls / Ross Dress for Less / Bob's Discount Furniture</t>
  </si>
  <si>
    <t>424-4301</t>
  </si>
  <si>
    <t>420-4300</t>
  </si>
  <si>
    <t>Colorado Blvd</t>
  </si>
  <si>
    <t>Banana Republic / True Food Kitchen</t>
  </si>
  <si>
    <t>191-1096</t>
  </si>
  <si>
    <t>500-1097</t>
  </si>
  <si>
    <t>Crow Canyon Commons</t>
  </si>
  <si>
    <t>San Francisco-Oakland-Hayward, CA</t>
  </si>
  <si>
    <t>Sprouts</t>
  </si>
  <si>
    <t>Total Wine &amp; More / Rite Aid / Alamo Ace Hardware</t>
  </si>
  <si>
    <t>246-2460</t>
  </si>
  <si>
    <t>418-4199</t>
  </si>
  <si>
    <t>East Bay Bridge</t>
  </si>
  <si>
    <t>Pak-N-Save / Target</t>
  </si>
  <si>
    <t>Home Depot / Nordstrom Rack / Ulta / Michaels</t>
  </si>
  <si>
    <t>090-1190</t>
  </si>
  <si>
    <t>Escondido Promenade</t>
  </si>
  <si>
    <t>San Diego-Carlsbad, CA</t>
  </si>
  <si>
    <t>Target (S)</t>
  </si>
  <si>
    <t>TJ Maxx / Dick’s Sporting Goods / Ross Dress For Less / Bob's Discount Furniture</t>
  </si>
  <si>
    <t>429-4290</t>
  </si>
  <si>
    <t>Fourth Street</t>
  </si>
  <si>
    <t>CB2</t>
  </si>
  <si>
    <t>500-1312</t>
  </si>
  <si>
    <t>Freedom Plaza</t>
  </si>
  <si>
    <t>Smart &amp; Final</t>
  </si>
  <si>
    <t>Nike / Blink Fitness / Ross Dress For Less</t>
  </si>
  <si>
    <t>Grossmont Center</t>
  </si>
  <si>
    <t>Target / Walmart</t>
  </si>
  <si>
    <t>Barnes &amp; Noble / / Macy's / CVS / Restoration Hardware Outlet</t>
  </si>
  <si>
    <t>425-4225</t>
  </si>
  <si>
    <t>425-4226</t>
  </si>
  <si>
    <t>Hastings Ranch Plaza</t>
  </si>
  <si>
    <t>Marshalls / HomeGoods / CVS / Sears</t>
  </si>
  <si>
    <t>Hollywood Blvd</t>
  </si>
  <si>
    <t>Target</t>
  </si>
  <si>
    <t>Marshalls / L.A. Fitness / CVS</t>
  </si>
  <si>
    <t>490-1400</t>
  </si>
  <si>
    <t>Kings Court</t>
  </si>
  <si>
    <t xml:space="preserve">San Jose-Sunnyvale-Santa Clara, CA </t>
  </si>
  <si>
    <t>Lunardi's</t>
  </si>
  <si>
    <t>CVS</t>
  </si>
  <si>
    <t>240-2400</t>
  </si>
  <si>
    <t>240-2401</t>
  </si>
  <si>
    <t>400-2440</t>
  </si>
  <si>
    <t>418-4200</t>
  </si>
  <si>
    <t>418-4203</t>
  </si>
  <si>
    <t>450-5500</t>
  </si>
  <si>
    <t>Old Town Center</t>
  </si>
  <si>
    <t>Anthropologie / Sephora / Teleferic Barcelona</t>
  </si>
  <si>
    <t>438-4383</t>
  </si>
  <si>
    <t>439-4391</t>
  </si>
  <si>
    <t>500-4370</t>
  </si>
  <si>
    <t>Olivo at Mission Hills</t>
  </si>
  <si>
    <t>24 Hour Fitness / Ross Dress For Less / Ulta</t>
  </si>
  <si>
    <t>438-4384</t>
  </si>
  <si>
    <t>Plaza Del Sol</t>
  </si>
  <si>
    <t>Superior Grocers (S)</t>
  </si>
  <si>
    <t>Marshalls</t>
  </si>
  <si>
    <t>439-4390</t>
  </si>
  <si>
    <t>Plaza El Segundo / The Point</t>
  </si>
  <si>
    <t>Nordstrom Rack / HomeGoods / Dick's Sporting Goods / Multiple Restaurants</t>
  </si>
  <si>
    <t>100-1646</t>
  </si>
  <si>
    <t>100-1648</t>
  </si>
  <si>
    <t>100-1650</t>
  </si>
  <si>
    <t>100-1651</t>
  </si>
  <si>
    <t>100-1652</t>
  </si>
  <si>
    <t>100-1653</t>
  </si>
  <si>
    <t>100-1654</t>
  </si>
  <si>
    <t>San Antonio Center</t>
  </si>
  <si>
    <t>Trader Joe's / Walmart</t>
  </si>
  <si>
    <t>24 Hour Fitness</t>
  </si>
  <si>
    <t>100-1655</t>
  </si>
  <si>
    <t>100-1662</t>
  </si>
  <si>
    <t>100-1663</t>
  </si>
  <si>
    <t>100-1664</t>
  </si>
  <si>
    <t>100-1668</t>
  </si>
  <si>
    <t>100-1674</t>
  </si>
  <si>
    <t>100-1675</t>
  </si>
  <si>
    <t>100-1690</t>
  </si>
  <si>
    <t>Santana Row</t>
  </si>
  <si>
    <t>Crate &amp; Barrel / Container Store / H&amp;M / Best Buy / Multiple Restaurants</t>
  </si>
  <si>
    <t>438-4385</t>
  </si>
  <si>
    <t>438-4387</t>
  </si>
  <si>
    <t>490-1721</t>
  </si>
  <si>
    <t>493-1724</t>
  </si>
  <si>
    <t>Sylmar Towne Center</t>
  </si>
  <si>
    <t>420-4700</t>
  </si>
  <si>
    <t>420-4702</t>
  </si>
  <si>
    <t>420-4704</t>
  </si>
  <si>
    <t>420-4705</t>
  </si>
  <si>
    <t>421-4701</t>
  </si>
  <si>
    <t>422-4706</t>
  </si>
  <si>
    <t>423-4707</t>
  </si>
  <si>
    <t>Third Street Promenade</t>
  </si>
  <si>
    <t>adidas / Patagonia / Multiple Restaurants</t>
  </si>
  <si>
    <t>160-1800</t>
  </si>
  <si>
    <t>418-4201</t>
  </si>
  <si>
    <t>Westgate Center</t>
  </si>
  <si>
    <t>Nordstrom Rack / Nike Factory / TJ Maxx / Burlington</t>
  </si>
  <si>
    <t>Total California</t>
  </si>
  <si>
    <t>500-1047</t>
  </si>
  <si>
    <t>418-4181</t>
  </si>
  <si>
    <t>Brick Plaza</t>
  </si>
  <si>
    <t>New York-Newark-Jersey City, NY-NJ-PA</t>
  </si>
  <si>
    <t>AMC / HomeGoods / Ulta / Burlington</t>
  </si>
  <si>
    <t>482-4820</t>
  </si>
  <si>
    <t>483-4830</t>
  </si>
  <si>
    <t>418-4205</t>
  </si>
  <si>
    <t>500-4820</t>
  </si>
  <si>
    <t>418-4206</t>
  </si>
  <si>
    <t>Brook 35</t>
  </si>
  <si>
    <t>(5) (6)</t>
  </si>
  <si>
    <t>Banana Republic / Gap / Williams-Sonoma</t>
  </si>
  <si>
    <t>253-2530</t>
  </si>
  <si>
    <t>Darien Commons</t>
  </si>
  <si>
    <t>Bridgeport-Stamford-Norwalk, CT</t>
  </si>
  <si>
    <t>Equinox / Walgreens</t>
  </si>
  <si>
    <t>400-3400</t>
  </si>
  <si>
    <t>400-3401</t>
  </si>
  <si>
    <t>400-3402</t>
  </si>
  <si>
    <t>400-3403</t>
  </si>
  <si>
    <t>418-4196</t>
  </si>
  <si>
    <t>418-4212</t>
  </si>
  <si>
    <t>Fresh Meadows</t>
  </si>
  <si>
    <t>Island of Gold / TBA</t>
  </si>
  <si>
    <t>AMC / Kohl's / Planet Fitness</t>
  </si>
  <si>
    <t>Georgetowne Shopping Center</t>
  </si>
  <si>
    <t>Foodway</t>
  </si>
  <si>
    <t>Five Below / IHOP</t>
  </si>
  <si>
    <t>300-3005</t>
  </si>
  <si>
    <t>418-4197</t>
  </si>
  <si>
    <t>Greenlawn Plaza</t>
  </si>
  <si>
    <t>Greenlawn Farms</t>
  </si>
  <si>
    <t>Planet Fitness</t>
  </si>
  <si>
    <t>400-3101</t>
  </si>
  <si>
    <t>Greenwich Avenue</t>
  </si>
  <si>
    <t>Saks Fifth Avenue</t>
  </si>
  <si>
    <t>500-1313</t>
  </si>
  <si>
    <t>418-4213</t>
  </si>
  <si>
    <t>Hauppauge</t>
  </si>
  <si>
    <t>Shop Rite</t>
  </si>
  <si>
    <t>TJ Maxx</t>
  </si>
  <si>
    <t>Hoboken</t>
  </si>
  <si>
    <t>(5) (8)</t>
  </si>
  <si>
    <t>Nike Live / CVS / New York Sports Club / Sephora / Multiple Restaurants</t>
  </si>
  <si>
    <t>500-1326</t>
  </si>
  <si>
    <t>418-4195</t>
  </si>
  <si>
    <t>500-1328</t>
  </si>
  <si>
    <t>Huntington</t>
  </si>
  <si>
    <t>TBA</t>
  </si>
  <si>
    <t>Petsmart / Michaels / Ulta</t>
  </si>
  <si>
    <t>197-1970</t>
  </si>
  <si>
    <t>418-4188</t>
  </si>
  <si>
    <t>Huntington Square</t>
  </si>
  <si>
    <t>Stop &amp; Shop (S)</t>
  </si>
  <si>
    <t>Barnes &amp; Noble / At Home / AMC</t>
  </si>
  <si>
    <t>500-1470</t>
  </si>
  <si>
    <t>418-4186</t>
  </si>
  <si>
    <t>Melville Mall</t>
  </si>
  <si>
    <t>Uncle Giuseppe's Marketplace</t>
  </si>
  <si>
    <t>Marshalls / Dick's Sporting Goods / Macy's Backstage / Public Lands</t>
  </si>
  <si>
    <t>500-1475</t>
  </si>
  <si>
    <t>500-1476</t>
  </si>
  <si>
    <t>151-1478</t>
  </si>
  <si>
    <t>418-4183</t>
  </si>
  <si>
    <t>500-1474</t>
  </si>
  <si>
    <t>Mercer on One (formerly Mercer Mall)</t>
  </si>
  <si>
    <t>(7)</t>
  </si>
  <si>
    <t>Trenton, NJ</t>
  </si>
  <si>
    <t>Nike / Ross Dress for Less / Nordstrom Rack / REI / Tesla</t>
  </si>
  <si>
    <t>480-4800</t>
  </si>
  <si>
    <t>481-4810</t>
  </si>
  <si>
    <t>484-4840</t>
  </si>
  <si>
    <t>418-4207</t>
  </si>
  <si>
    <t>The Grove at Shrewsbury</t>
  </si>
  <si>
    <t>Lululemon / Anthropologie / Pottery Barn / Williams-Sonoma</t>
  </si>
  <si>
    <t>500-1761</t>
  </si>
  <si>
    <t>418-4184</t>
  </si>
  <si>
    <t>Troy</t>
  </si>
  <si>
    <t>L.A. Fitness / Michaels</t>
  </si>
  <si>
    <t>Total NY Metro/New Jersey</t>
  </si>
  <si>
    <t>010-1002</t>
  </si>
  <si>
    <t>Andorra</t>
  </si>
  <si>
    <t>Philadelphia-Camden-Wilmington, PA-NJ-DE-MD</t>
  </si>
  <si>
    <t>Acme Markets</t>
  </si>
  <si>
    <t>TJ Maxx / Kohl's / L.A. Fitness / Five Below</t>
  </si>
  <si>
    <t>500-1010</t>
  </si>
  <si>
    <t>Bala Cynwyd</t>
  </si>
  <si>
    <t>Michaels / L.A. Fitness</t>
  </si>
  <si>
    <t>500-1180</t>
  </si>
  <si>
    <t>418-4182</t>
  </si>
  <si>
    <t>Ellisburg</t>
  </si>
  <si>
    <t>Five Below / RH Outlet / Buy Buy Baby</t>
  </si>
  <si>
    <t>500-1202</t>
  </si>
  <si>
    <t>Flourtown</t>
  </si>
  <si>
    <t>Movie Tavern</t>
  </si>
  <si>
    <t>500-1441</t>
  </si>
  <si>
    <t>Langhorne Square</t>
  </si>
  <si>
    <t>Redner's Warehouse Markets</t>
  </si>
  <si>
    <t>Marshalls / Planet Fitness</t>
  </si>
  <si>
    <t>500-1442</t>
  </si>
  <si>
    <t>Lawrence Park</t>
  </si>
  <si>
    <t>TJ Maxx / HomeGoods / Barnes &amp; Noble</t>
  </si>
  <si>
    <t>500-1520</t>
  </si>
  <si>
    <t>Northeast</t>
  </si>
  <si>
    <t>Lidl (S)</t>
  </si>
  <si>
    <t>Marshalls / Ulta / Skechers / Crunch Fitness</t>
  </si>
  <si>
    <t>500-1889</t>
  </si>
  <si>
    <t>Willow Grove</t>
  </si>
  <si>
    <t>Marshalls / Five Below</t>
  </si>
  <si>
    <t>500-1900</t>
  </si>
  <si>
    <t>Wynnewood</t>
  </si>
  <si>
    <t>Old Navy / DSW</t>
  </si>
  <si>
    <t>Total Philadelphia Metropolitan Area</t>
  </si>
  <si>
    <t>170-1736</t>
  </si>
  <si>
    <t>170-1737</t>
  </si>
  <si>
    <t>170-1738</t>
  </si>
  <si>
    <t>170-1749</t>
  </si>
  <si>
    <t>170-1730</t>
  </si>
  <si>
    <t>170-1733</t>
  </si>
  <si>
    <t>170-1734</t>
  </si>
  <si>
    <t>170-1735</t>
  </si>
  <si>
    <t>180-1008</t>
  </si>
  <si>
    <t>500-1320</t>
  </si>
  <si>
    <t>418-4191</t>
  </si>
  <si>
    <t>418-4192</t>
  </si>
  <si>
    <t>Assembly Row / Assembly Square Marketplace</t>
  </si>
  <si>
    <t>Boston-Cambridge-Newton, MA-NH</t>
  </si>
  <si>
    <t>TJ Maxx / AMC / Nike / Multiple Restaurants</t>
  </si>
  <si>
    <t>300-3003</t>
  </si>
  <si>
    <t>Campus Plaza</t>
  </si>
  <si>
    <t>Roche Bros.</t>
  </si>
  <si>
    <t>Burlington / Five Below</t>
  </si>
  <si>
    <t>211-2110</t>
  </si>
  <si>
    <t>418-4189</t>
  </si>
  <si>
    <t>500-2090</t>
  </si>
  <si>
    <t>500-2110</t>
  </si>
  <si>
    <t>500-2111</t>
  </si>
  <si>
    <t>500-2112</t>
  </si>
  <si>
    <t>Chelsea Commons</t>
  </si>
  <si>
    <t>Home Depot / Planet Fitness / CVS / Burlington</t>
  </si>
  <si>
    <t>500-1125</t>
  </si>
  <si>
    <t>418-4193</t>
  </si>
  <si>
    <t>500-1126</t>
  </si>
  <si>
    <t>Dedham Plaza</t>
  </si>
  <si>
    <t>Star Market</t>
  </si>
  <si>
    <t>210-2100</t>
  </si>
  <si>
    <t>Linden Square</t>
  </si>
  <si>
    <t>500-2130</t>
  </si>
  <si>
    <t>North Dartmouth</t>
  </si>
  <si>
    <t>Providence-Warwick, RI-MA</t>
  </si>
  <si>
    <t>Stop &amp; Shop</t>
  </si>
  <si>
    <t>500-1610</t>
  </si>
  <si>
    <t>418-4187</t>
  </si>
  <si>
    <t>Queen Anne Plaza</t>
  </si>
  <si>
    <t>Big Y Foods</t>
  </si>
  <si>
    <t>TJ Maxx / HomeGoods</t>
  </si>
  <si>
    <t>500-1700</t>
  </si>
  <si>
    <t xml:space="preserve">Total New England </t>
  </si>
  <si>
    <t>271-2710</t>
  </si>
  <si>
    <t>275-2750</t>
  </si>
  <si>
    <t>276-2760</t>
  </si>
  <si>
    <t>277-2770</t>
  </si>
  <si>
    <t>278-2780</t>
  </si>
  <si>
    <t>279-2790</t>
  </si>
  <si>
    <t>CocoWalk</t>
  </si>
  <si>
    <t>(5) (9)</t>
  </si>
  <si>
    <t>Miami-Fort Lauderdale-West Palm Beach, FL</t>
  </si>
  <si>
    <t>Cinepolis Theaters / Youfit Health Club / Multiple Restaurants</t>
  </si>
  <si>
    <t>194-1940</t>
  </si>
  <si>
    <t>195-1950</t>
  </si>
  <si>
    <t>195-1951</t>
  </si>
  <si>
    <t>195-1953</t>
  </si>
  <si>
    <t>Del Mar Village</t>
  </si>
  <si>
    <t>Winn Dixie</t>
  </si>
  <si>
    <t>The Shops at Pembroke Gardens</t>
  </si>
  <si>
    <t>Nike Factory / Old Navy / DSW / Barnes &amp; Noble</t>
  </si>
  <si>
    <t>198-1980</t>
  </si>
  <si>
    <t>Tower Shops</t>
  </si>
  <si>
    <t>TJ Maxx / Ross Dress For Less / Best Buy / Ulta</t>
  </si>
  <si>
    <t>Total South Florida</t>
  </si>
  <si>
    <t>040-1240</t>
  </si>
  <si>
    <t>Governor Plaza</t>
  </si>
  <si>
    <t>Baltimore-Columbia-Towson, MD</t>
  </si>
  <si>
    <t>Dick's Sporting Goods / Ross Dress for Less / Petco</t>
  </si>
  <si>
    <t>080-1600</t>
  </si>
  <si>
    <t>Perring Plaza</t>
  </si>
  <si>
    <t>Home Depot / Micro Center</t>
  </si>
  <si>
    <t>231-2201</t>
  </si>
  <si>
    <t>233-2201</t>
  </si>
  <si>
    <t>220-2201</t>
  </si>
  <si>
    <t>229-2291</t>
  </si>
  <si>
    <t>233-2202</t>
  </si>
  <si>
    <t>THE AVENUE at White Marsh</t>
  </si>
  <si>
    <t>AMC / Ulta / Old Navy / Nike</t>
  </si>
  <si>
    <t>224-2240</t>
  </si>
  <si>
    <t>228-2280</t>
  </si>
  <si>
    <t>230-2300</t>
  </si>
  <si>
    <t>The Shoppes at Nottingham Square</t>
  </si>
  <si>
    <t>227-2270</t>
  </si>
  <si>
    <t>White Marsh Plaza</t>
  </si>
  <si>
    <t>220-2200</t>
  </si>
  <si>
    <t>222-2220</t>
  </si>
  <si>
    <t>223-2230</t>
  </si>
  <si>
    <t>229-2290</t>
  </si>
  <si>
    <t>White Marsh Other</t>
  </si>
  <si>
    <t>Total Baltimore</t>
  </si>
  <si>
    <t>500-1090</t>
  </si>
  <si>
    <t>Crossroads</t>
  </si>
  <si>
    <t>Chicago-Naperville-Elgin, IL-IN-WI</t>
  </si>
  <si>
    <t>L.A. Fitness / Ulta / Binny's / Ferguson's Bath, Kitchen &amp; Lighting Gallery</t>
  </si>
  <si>
    <t>500-1217</t>
  </si>
  <si>
    <t>Finley Square</t>
  </si>
  <si>
    <t>Michaels / Five Below / Portillo's</t>
  </si>
  <si>
    <t>500-1245</t>
  </si>
  <si>
    <t>Garden Market</t>
  </si>
  <si>
    <t>Mariano's Fresh Market</t>
  </si>
  <si>
    <t>500-1628</t>
  </si>
  <si>
    <t>Riverpoint Center</t>
  </si>
  <si>
    <t>Jewel Osco</t>
  </si>
  <si>
    <t>Marshalls / Old Navy</t>
  </si>
  <si>
    <t>Total Chicago</t>
  </si>
  <si>
    <t>500-2070</t>
  </si>
  <si>
    <t>Barracks Road</t>
  </si>
  <si>
    <t>Charlottesville, VA</t>
  </si>
  <si>
    <t>Harris Teeter / Kroger</t>
  </si>
  <si>
    <t>Anthropologie / Old Navy / Ulta / Michaels</t>
  </si>
  <si>
    <t>500-1050</t>
  </si>
  <si>
    <t>418-4185</t>
  </si>
  <si>
    <t>Bristol Plaza</t>
  </si>
  <si>
    <t>Hartford-West Hartford-East Hartford, CT</t>
  </si>
  <si>
    <t>TJ Maxx / Burlington</t>
  </si>
  <si>
    <t>Camelback Colonnade</t>
  </si>
  <si>
    <t>Phoenix-Mesa-Chandler, AZ</t>
  </si>
  <si>
    <t>Fry's Food &amp; Drug</t>
  </si>
  <si>
    <t>Floor &amp; Décor / Marshalls / Nordstrom Last Chance / Best Buy</t>
  </si>
  <si>
    <t>500-1440</t>
  </si>
  <si>
    <t>Gratiot Plaza</t>
  </si>
  <si>
    <t>Detroit-Warren-Dearborn, MI</t>
  </si>
  <si>
    <t>Kroger</t>
  </si>
  <si>
    <t>Best Buy / DSW</t>
  </si>
  <si>
    <t>192-1722</t>
  </si>
  <si>
    <t>Hilton Village</t>
  </si>
  <si>
    <t>CVS / Houston's</t>
  </si>
  <si>
    <t>500-1883</t>
  </si>
  <si>
    <t>Lancaster</t>
  </si>
  <si>
    <t>Lancaster, PA</t>
  </si>
  <si>
    <t>AutoZone</t>
  </si>
  <si>
    <t>29th Place</t>
  </si>
  <si>
    <t>HomeGoods / DSW / Staples</t>
  </si>
  <si>
    <t>Willow Lawn</t>
  </si>
  <si>
    <t>Richmond, VA</t>
  </si>
  <si>
    <t>Old Navy / Ross Dress For Less / Gold's Gym / Dick's Sporting Goods</t>
  </si>
  <si>
    <t>Total Other</t>
  </si>
  <si>
    <t>418-4180</t>
  </si>
  <si>
    <t>FRIT solar break down of $1,990,234</t>
  </si>
  <si>
    <t xml:space="preserve">Grand Total </t>
  </si>
  <si>
    <t>Brick</t>
  </si>
  <si>
    <t>Mercer</t>
  </si>
  <si>
    <t>Bristol</t>
  </si>
  <si>
    <t>Melville</t>
  </si>
  <si>
    <t>Queen Anne</t>
  </si>
  <si>
    <t>Huntington Sq</t>
  </si>
  <si>
    <t>Chelsea</t>
  </si>
  <si>
    <t>California</t>
  </si>
  <si>
    <t>Residential Units</t>
  </si>
  <si>
    <t xml:space="preserve">Grocery Anchor GLA </t>
  </si>
  <si>
    <t>(5)</t>
  </si>
  <si>
    <t>(6)</t>
  </si>
  <si>
    <t>Washington Metropolitan Area</t>
  </si>
  <si>
    <t>NY Metro/New Jersey</t>
  </si>
  <si>
    <t>Philadelphia Metropolitan Area</t>
  </si>
  <si>
    <t>New England</t>
  </si>
  <si>
    <t>South Florida</t>
  </si>
  <si>
    <t>Baltimore</t>
  </si>
  <si>
    <t>Chicago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</si>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</sst>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6" formatCode="* #,##0;* \(#,##0\);* &quot;—&quot;;_(@_)"/>
    <numFmt numFmtId="167" formatCode="#0;&quot;-&quot;#0;#0;_(@_)"/>
    <numFmt numFmtId="171" formatCode="#0.#######################;\(#0.#######################\);&quot;—&quot;;_(@_)"/>
    <numFmt numFmtId="173" formatCode="#0;\(#0\);&quot;—&quot;;_(@_)"/>
    <numFmt numFmtId="178" formatCode="_(* #,##0_);_(* \(#,##0\);_(* &quot;-&quot;??_);_(@_)"/>
    <numFmt numFmtId="180" formatCode="_(&quot;$&quot;* #,##0_);_(&quot;$&quot;* \(#,##0\);_(&quot;$&quot;* &quot;-&quot;??_);_(@_)"/>
  </numFmts>
  <fonts count="13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sz val="10"/>
      <name val="Arial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.5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0" applyFont="1" applyFill="1" applyAlignment="1">
      <alignment horizontal="left"/>
    </xf>
    <xf numFmtId="0" fontId="8" fillId="0" borderId="0" xfId="0" applyFont="1" applyFill="1" applyAlignment="1"/>
    <xf numFmtId="0" fontId="7" fillId="0" borderId="0" xfId="0" applyFont="1" applyFill="1" applyAlignment="1">
      <alignment horizontal="right"/>
    </xf>
    <xf numFmtId="166" fontId="7" fillId="0" borderId="0" xfId="0" applyNumberFormat="1" applyFont="1" applyFill="1" applyAlignment="1"/>
    <xf numFmtId="0" fontId="7" fillId="0" borderId="0" xfId="0" applyFont="1" applyFill="1" applyAlignment="1"/>
    <xf numFmtId="171" fontId="7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top"/>
    </xf>
    <xf numFmtId="17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horizontal="left"/>
    </xf>
    <xf numFmtId="164" fontId="11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/>
    <xf numFmtId="9" fontId="7" fillId="0" borderId="0" xfId="8" applyFont="1" applyFill="1" applyAlignment="1">
      <alignment horizontal="right"/>
    </xf>
    <xf numFmtId="9" fontId="7" fillId="0" borderId="0" xfId="8" applyFont="1" applyFill="1" applyAlignment="1"/>
    <xf numFmtId="0" fontId="7" fillId="2" borderId="0" xfId="0" applyFont="1" applyFill="1" applyAlignment="1">
      <alignment horizontal="left"/>
    </xf>
    <xf numFmtId="166" fontId="7" fillId="2" borderId="0" xfId="0" applyNumberFormat="1" applyFont="1" applyFill="1" applyAlignment="1"/>
    <xf numFmtId="9" fontId="7" fillId="2" borderId="0" xfId="8" applyFont="1" applyFill="1" applyAlignment="1"/>
    <xf numFmtId="0" fontId="8" fillId="2" borderId="0" xfId="0" applyFont="1" applyFill="1" applyAlignment="1"/>
    <xf numFmtId="0" fontId="7" fillId="2" borderId="0" xfId="0" applyFont="1" applyFill="1" applyAlignment="1">
      <alignment horizontal="right"/>
    </xf>
    <xf numFmtId="0" fontId="7" fillId="2" borderId="0" xfId="1" applyFont="1" applyFill="1" applyAlignment="1"/>
    <xf numFmtId="166" fontId="7" fillId="2" borderId="0" xfId="0" quotePrefix="1" applyNumberFormat="1" applyFont="1" applyFill="1" applyAlignment="1">
      <alignment horizontal="center" vertical="top"/>
    </xf>
    <xf numFmtId="166" fontId="7" fillId="0" borderId="0" xfId="0" quotePrefix="1" applyNumberFormat="1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/>
    <xf numFmtId="0" fontId="9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11" fillId="0" borderId="1" xfId="1" applyFont="1" applyFill="1" applyBorder="1" applyAlignment="1"/>
    <xf numFmtId="0" fontId="11" fillId="0" borderId="1" xfId="0" applyFont="1" applyFill="1" applyBorder="1" applyAlignment="1">
      <alignment horizontal="left"/>
    </xf>
    <xf numFmtId="0" fontId="12" fillId="0" borderId="1" xfId="0" applyFont="1" applyFill="1" applyBorder="1" applyAlignment="1"/>
    <xf numFmtId="9" fontId="11" fillId="0" borderId="1" xfId="8" applyFont="1" applyFill="1" applyBorder="1" applyAlignment="1"/>
    <xf numFmtId="178" fontId="7" fillId="0" borderId="0" xfId="6" applyNumberFormat="1" applyFont="1" applyFill="1" applyAlignment="1"/>
    <xf numFmtId="178" fontId="8" fillId="0" borderId="0" xfId="6" applyNumberFormat="1" applyFont="1" applyFill="1" applyAlignment="1"/>
    <xf numFmtId="178" fontId="11" fillId="0" borderId="0" xfId="6" applyNumberFormat="1" applyFont="1" applyFill="1" applyAlignment="1">
      <alignment horizontal="center"/>
    </xf>
    <xf numFmtId="178" fontId="7" fillId="2" borderId="0" xfId="6" applyNumberFormat="1" applyFont="1" applyFill="1" applyAlignment="1"/>
    <xf numFmtId="178" fontId="11" fillId="0" borderId="1" xfId="6" applyNumberFormat="1" applyFont="1" applyFill="1" applyBorder="1" applyAlignment="1"/>
    <xf numFmtId="178" fontId="10" fillId="0" borderId="0" xfId="6" applyNumberFormat="1" applyFont="1" applyFill="1" applyAlignment="1"/>
    <xf numFmtId="178" fontId="7" fillId="0" borderId="0" xfId="6" applyNumberFormat="1" applyFont="1" applyFill="1" applyAlignment="1">
      <alignment horizontal="left"/>
    </xf>
    <xf numFmtId="180" fontId="7" fillId="2" borderId="0" xfId="7" applyNumberFormat="1" applyFont="1" applyFill="1" applyAlignment="1"/>
    <xf numFmtId="178" fontId="11" fillId="0" borderId="0" xfId="6" applyNumberFormat="1" applyFont="1" applyFill="1" applyAlignment="1">
      <alignment horizontal="center" wrapText="1"/>
    </xf>
    <xf numFmtId="178" fontId="7" fillId="2" borderId="0" xfId="6" applyNumberFormat="1" applyFont="1" applyFill="1" applyAlignment="1">
      <alignment horizontal="left"/>
    </xf>
    <xf numFmtId="178" fontId="12" fillId="0" borderId="1" xfId="6" applyNumberFormat="1" applyFont="1" applyFill="1" applyBorder="1" applyAlignment="1"/>
    <xf numFmtId="178" fontId="8" fillId="2" borderId="0" xfId="6" applyNumberFormat="1" applyFont="1" applyFill="1" applyAlignment="1"/>
    <xf numFmtId="0" fontId="12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178" fontId="11" fillId="2" borderId="1" xfId="6" applyNumberFormat="1" applyFont="1" applyFill="1" applyBorder="1" applyAlignment="1"/>
    <xf numFmtId="178" fontId="12" fillId="2" borderId="1" xfId="6" applyNumberFormat="1" applyFont="1" applyFill="1" applyBorder="1" applyAlignment="1"/>
    <xf numFmtId="9" fontId="11" fillId="2" borderId="1" xfId="8" applyFont="1" applyFill="1" applyBorder="1" applyAlignment="1"/>
    <xf numFmtId="9" fontId="7" fillId="2" borderId="0" xfId="8" applyFont="1" applyFill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178" fontId="11" fillId="0" borderId="1" xfId="6" applyNumberFormat="1" applyFont="1" applyFill="1" applyBorder="1" applyAlignment="1">
      <alignment horizontal="left"/>
    </xf>
    <xf numFmtId="9" fontId="11" fillId="0" borderId="1" xfId="8" applyFont="1" applyFill="1" applyBorder="1" applyAlignment="1">
      <alignment horizontal="right"/>
    </xf>
    <xf numFmtId="9" fontId="8" fillId="0" borderId="0" xfId="8" applyFont="1" applyFill="1" applyAlignment="1"/>
    <xf numFmtId="178" fontId="11" fillId="2" borderId="1" xfId="6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top"/>
    </xf>
    <xf numFmtId="0" fontId="7" fillId="2" borderId="0" xfId="0" quotePrefix="1" applyFont="1" applyFill="1" applyAlignment="1">
      <alignment horizontal="center" vertical="top"/>
    </xf>
    <xf numFmtId="167" fontId="7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vertical="top"/>
    </xf>
    <xf numFmtId="178" fontId="7" fillId="0" borderId="0" xfId="6" applyNumberFormat="1" applyFont="1" applyFill="1" applyBorder="1" applyAlignment="1"/>
    <xf numFmtId="9" fontId="7" fillId="0" borderId="0" xfId="8" applyFont="1" applyFill="1" applyBorder="1" applyAlignment="1"/>
    <xf numFmtId="0" fontId="7" fillId="0" borderId="0" xfId="0" applyFont="1" applyFill="1" applyBorder="1" applyAlignment="1"/>
    <xf numFmtId="0" fontId="11" fillId="0" borderId="2" xfId="0" applyFont="1" applyFill="1" applyBorder="1" applyAlignment="1">
      <alignment horizontal="left"/>
    </xf>
    <xf numFmtId="0" fontId="8" fillId="0" borderId="2" xfId="0" applyFont="1" applyFill="1" applyBorder="1" applyAlignment="1"/>
    <xf numFmtId="178" fontId="11" fillId="0" borderId="2" xfId="6" applyNumberFormat="1" applyFont="1" applyFill="1" applyBorder="1" applyAlignment="1"/>
    <xf numFmtId="9" fontId="11" fillId="0" borderId="2" xfId="8" applyFont="1" applyFill="1" applyBorder="1" applyAlignment="1"/>
    <xf numFmtId="178" fontId="7" fillId="2" borderId="0" xfId="6" applyNumberFormat="1" applyFont="1" applyFill="1" applyAlignment="1">
      <alignment horizontal="right"/>
    </xf>
    <xf numFmtId="178" fontId="11" fillId="0" borderId="2" xfId="6" applyNumberFormat="1" applyFont="1" applyFill="1" applyBorder="1" applyAlignment="1">
      <alignment horizontal="right"/>
    </xf>
  </cellXfs>
  <cellStyles count="9">
    <cellStyle name="Comma" xfId="6" builtinId="3"/>
    <cellStyle name="Currency" xfId="7" builtinId="4"/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Percent" xfId="8" builtinId="5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4"/>
  <sheetViews>
    <sheetView tabSelected="1" showRuler="0" topLeftCell="I1" workbookViewId="0">
      <pane ySplit="7" topLeftCell="A112" activePane="bottomLeft" state="frozen"/>
      <selection activeCell="I1" sqref="I1"/>
      <selection pane="bottomLeft" activeCell="M143" sqref="M143"/>
    </sheetView>
  </sheetViews>
  <sheetFormatPr defaultColWidth="13.7109375" defaultRowHeight="12.75" x14ac:dyDescent="0.2"/>
  <cols>
    <col min="1" max="1" width="20.140625" style="2" hidden="1" customWidth="1"/>
    <col min="2" max="8" width="11.85546875" style="2" hidden="1" customWidth="1"/>
    <col min="9" max="9" width="43.140625" style="2" customWidth="1"/>
    <col min="10" max="10" width="6" style="2" customWidth="1"/>
    <col min="11" max="11" width="48.28515625" style="2" customWidth="1"/>
    <col min="12" max="12" width="18.28515625" style="37" bestFit="1" customWidth="1"/>
    <col min="13" max="13" width="15.7109375" style="37" customWidth="1"/>
    <col min="14" max="14" width="9.140625" style="37" customWidth="1"/>
    <col min="15" max="15" width="13.7109375" style="37" customWidth="1"/>
    <col min="16" max="16" width="10.7109375" style="2" bestFit="1" customWidth="1"/>
    <col min="17" max="17" width="9.5703125" style="37" bestFit="1" customWidth="1"/>
    <col min="18" max="18" width="10.140625" style="2" customWidth="1"/>
    <col min="19" max="19" width="2.5703125" style="2" customWidth="1"/>
    <col min="20" max="20" width="25.7109375" style="2" customWidth="1"/>
    <col min="21" max="21" width="76" style="2" customWidth="1"/>
    <col min="22" max="32" width="20.140625" style="2" customWidth="1"/>
    <col min="33" max="16384" width="13.7109375" style="2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3" t="s">
        <v>0</v>
      </c>
    </row>
    <row r="2" spans="1:21" x14ac:dyDescent="0.2">
      <c r="I2" s="13" t="s">
        <v>1</v>
      </c>
    </row>
    <row r="3" spans="1:21" x14ac:dyDescent="0.2">
      <c r="I3" s="14">
        <v>45199</v>
      </c>
    </row>
    <row r="5" spans="1:21" x14ac:dyDescent="0.2">
      <c r="R5" s="3"/>
      <c r="S5" s="3"/>
    </row>
    <row r="6" spans="1:21" x14ac:dyDescent="0.2">
      <c r="Q6" s="42"/>
      <c r="R6" s="3"/>
      <c r="S6" s="3"/>
    </row>
    <row r="7" spans="1:21" ht="26.25" customHeight="1" x14ac:dyDescent="0.2">
      <c r="I7" s="13" t="s">
        <v>2</v>
      </c>
      <c r="K7" s="13" t="s">
        <v>3</v>
      </c>
      <c r="L7" s="38" t="s">
        <v>4</v>
      </c>
      <c r="M7" s="44" t="s">
        <v>5</v>
      </c>
      <c r="N7" s="38" t="s">
        <v>6</v>
      </c>
      <c r="O7" s="38" t="s">
        <v>7</v>
      </c>
      <c r="P7" s="16" t="s">
        <v>8</v>
      </c>
      <c r="Q7" s="44" t="s">
        <v>523</v>
      </c>
      <c r="R7" s="15" t="s">
        <v>524</v>
      </c>
      <c r="S7" s="15"/>
      <c r="T7" s="13" t="s">
        <v>9</v>
      </c>
      <c r="U7" s="13" t="s">
        <v>10</v>
      </c>
    </row>
    <row r="8" spans="1:21" x14ac:dyDescent="0.2">
      <c r="L8" s="38" t="s">
        <v>11</v>
      </c>
      <c r="M8" s="38" t="s">
        <v>11</v>
      </c>
    </row>
    <row r="10" spans="1:21" x14ac:dyDescent="0.2">
      <c r="I10" s="13" t="s">
        <v>522</v>
      </c>
    </row>
    <row r="11" spans="1:21" x14ac:dyDescent="0.2">
      <c r="A11" s="1" t="s">
        <v>146</v>
      </c>
      <c r="B11" s="8">
        <v>18</v>
      </c>
      <c r="C11" s="6">
        <v>474639.941766228</v>
      </c>
      <c r="I11" s="19" t="s">
        <v>147</v>
      </c>
      <c r="J11" s="25" t="s">
        <v>525</v>
      </c>
      <c r="K11" s="19" t="s">
        <v>148</v>
      </c>
      <c r="L11" s="43">
        <v>109666</v>
      </c>
      <c r="M11" s="43">
        <v>40000</v>
      </c>
      <c r="N11" s="39">
        <v>22</v>
      </c>
      <c r="O11" s="39">
        <v>226000</v>
      </c>
      <c r="P11" s="21">
        <v>1</v>
      </c>
      <c r="Q11" s="47"/>
      <c r="R11" s="23"/>
      <c r="S11" s="23"/>
      <c r="T11" s="24" t="s">
        <v>149</v>
      </c>
      <c r="U11" s="19" t="s">
        <v>150</v>
      </c>
    </row>
    <row r="12" spans="1:21" x14ac:dyDescent="0.2">
      <c r="A12" s="1" t="s">
        <v>151</v>
      </c>
      <c r="B12" s="1" t="s">
        <v>152</v>
      </c>
      <c r="C12" s="1" t="s">
        <v>153</v>
      </c>
      <c r="D12" s="6">
        <v>443988.02588929998</v>
      </c>
      <c r="I12" s="1" t="s">
        <v>154</v>
      </c>
      <c r="J12" s="26" t="s">
        <v>525</v>
      </c>
      <c r="K12" s="1" t="s">
        <v>148</v>
      </c>
      <c r="L12" s="36">
        <v>119119</v>
      </c>
      <c r="M12" s="36">
        <v>11608</v>
      </c>
      <c r="N12" s="36">
        <v>32</v>
      </c>
      <c r="O12" s="36">
        <v>330000</v>
      </c>
      <c r="P12" s="18">
        <v>0.97</v>
      </c>
      <c r="R12" s="4">
        <v>67000</v>
      </c>
      <c r="S12" s="4"/>
      <c r="T12" s="1" t="s">
        <v>155</v>
      </c>
      <c r="U12" s="1" t="s">
        <v>156</v>
      </c>
    </row>
    <row r="13" spans="1:21" x14ac:dyDescent="0.2">
      <c r="G13" s="1" t="s">
        <v>157</v>
      </c>
      <c r="H13" s="1" t="s">
        <v>158</v>
      </c>
      <c r="I13" s="19" t="s">
        <v>159</v>
      </c>
      <c r="J13" s="27"/>
      <c r="K13" s="19" t="s">
        <v>148</v>
      </c>
      <c r="L13" s="39">
        <v>13963</v>
      </c>
      <c r="M13" s="39"/>
      <c r="N13" s="39">
        <v>1</v>
      </c>
      <c r="O13" s="39">
        <v>42000</v>
      </c>
      <c r="P13" s="21">
        <v>0.73</v>
      </c>
      <c r="Q13" s="47"/>
      <c r="R13" s="28"/>
      <c r="S13" s="28"/>
      <c r="T13" s="19"/>
      <c r="U13" s="19" t="s">
        <v>160</v>
      </c>
    </row>
    <row r="14" spans="1:21" x14ac:dyDescent="0.2">
      <c r="G14" s="1" t="s">
        <v>161</v>
      </c>
      <c r="H14" s="1" t="s">
        <v>162</v>
      </c>
      <c r="I14" s="1" t="s">
        <v>163</v>
      </c>
      <c r="J14" s="9"/>
      <c r="K14" s="1" t="s">
        <v>164</v>
      </c>
      <c r="L14" s="36">
        <v>91305</v>
      </c>
      <c r="M14" s="36"/>
      <c r="N14" s="36">
        <v>22</v>
      </c>
      <c r="O14" s="36">
        <v>243000</v>
      </c>
      <c r="P14" s="18">
        <v>0.99</v>
      </c>
      <c r="R14" s="4">
        <v>32000</v>
      </c>
      <c r="S14" s="4"/>
      <c r="T14" s="1" t="s">
        <v>165</v>
      </c>
      <c r="U14" s="1" t="s">
        <v>166</v>
      </c>
    </row>
    <row r="15" spans="1:21" x14ac:dyDescent="0.2">
      <c r="G15" s="1" t="s">
        <v>167</v>
      </c>
      <c r="H15" s="1" t="s">
        <v>168</v>
      </c>
      <c r="I15" s="19" t="s">
        <v>169</v>
      </c>
      <c r="J15" s="27"/>
      <c r="K15" s="19" t="s">
        <v>164</v>
      </c>
      <c r="L15" s="39">
        <v>180064</v>
      </c>
      <c r="M15" s="39"/>
      <c r="N15" s="39">
        <v>32</v>
      </c>
      <c r="O15" s="39">
        <v>440000</v>
      </c>
      <c r="P15" s="21">
        <v>1</v>
      </c>
      <c r="Q15" s="47"/>
      <c r="R15" s="20">
        <v>199000</v>
      </c>
      <c r="S15" s="20"/>
      <c r="T15" s="19" t="s">
        <v>170</v>
      </c>
      <c r="U15" s="19" t="s">
        <v>171</v>
      </c>
    </row>
    <row r="16" spans="1:21" x14ac:dyDescent="0.2">
      <c r="H16" s="1" t="s">
        <v>172</v>
      </c>
      <c r="I16" s="1" t="s">
        <v>173</v>
      </c>
      <c r="J16" s="9"/>
      <c r="K16" s="1" t="s">
        <v>174</v>
      </c>
      <c r="L16" s="36">
        <v>135059</v>
      </c>
      <c r="M16" s="36"/>
      <c r="N16" s="36">
        <v>18</v>
      </c>
      <c r="O16" s="36">
        <v>298000</v>
      </c>
      <c r="P16" s="18">
        <v>0.99</v>
      </c>
      <c r="Q16" s="42"/>
      <c r="R16" s="3"/>
      <c r="S16" s="3"/>
      <c r="T16" s="1" t="s">
        <v>175</v>
      </c>
      <c r="U16" s="1" t="s">
        <v>176</v>
      </c>
    </row>
    <row r="17" spans="1:21" x14ac:dyDescent="0.2">
      <c r="H17" s="1" t="s">
        <v>177</v>
      </c>
      <c r="I17" s="19" t="s">
        <v>178</v>
      </c>
      <c r="J17" s="25" t="s">
        <v>525</v>
      </c>
      <c r="K17" s="19" t="s">
        <v>164</v>
      </c>
      <c r="L17" s="39">
        <v>27876</v>
      </c>
      <c r="M17" s="39"/>
      <c r="N17" s="39">
        <v>3</v>
      </c>
      <c r="O17" s="39">
        <v>71000</v>
      </c>
      <c r="P17" s="21">
        <v>0.81</v>
      </c>
      <c r="Q17" s="47"/>
      <c r="R17" s="28"/>
      <c r="S17" s="28"/>
      <c r="T17" s="19"/>
      <c r="U17" s="19" t="s">
        <v>179</v>
      </c>
    </row>
    <row r="18" spans="1:21" x14ac:dyDescent="0.2">
      <c r="H18" s="1" t="s">
        <v>180</v>
      </c>
      <c r="I18" s="1" t="s">
        <v>181</v>
      </c>
      <c r="J18" s="26" t="s">
        <v>525</v>
      </c>
      <c r="K18" s="1" t="s">
        <v>148</v>
      </c>
      <c r="L18" s="36">
        <v>44177</v>
      </c>
      <c r="M18" s="36"/>
      <c r="N18" s="36">
        <v>9</v>
      </c>
      <c r="O18" s="36">
        <v>114000</v>
      </c>
      <c r="P18" s="18">
        <v>0.96</v>
      </c>
      <c r="R18" s="4">
        <v>31000</v>
      </c>
      <c r="S18" s="4"/>
      <c r="T18" s="1" t="s">
        <v>182</v>
      </c>
      <c r="U18" s="1" t="s">
        <v>183</v>
      </c>
    </row>
    <row r="19" spans="1:21" x14ac:dyDescent="0.2">
      <c r="I19" s="19" t="s">
        <v>184</v>
      </c>
      <c r="J19" s="25" t="s">
        <v>525</v>
      </c>
      <c r="K19" s="19" t="s">
        <v>174</v>
      </c>
      <c r="L19" s="39">
        <v>176703</v>
      </c>
      <c r="M19" s="39"/>
      <c r="N19" s="39">
        <v>64</v>
      </c>
      <c r="O19" s="39">
        <v>932000</v>
      </c>
      <c r="P19" s="21">
        <v>0.98</v>
      </c>
      <c r="Q19" s="47"/>
      <c r="R19" s="20">
        <v>294000</v>
      </c>
      <c r="S19" s="20"/>
      <c r="T19" s="19" t="s">
        <v>185</v>
      </c>
      <c r="U19" s="29" t="s">
        <v>186</v>
      </c>
    </row>
    <row r="20" spans="1:21" x14ac:dyDescent="0.2">
      <c r="G20" s="1" t="s">
        <v>187</v>
      </c>
      <c r="H20" s="1" t="s">
        <v>188</v>
      </c>
      <c r="I20" s="1" t="s">
        <v>189</v>
      </c>
      <c r="J20" s="10"/>
      <c r="K20" s="1" t="s">
        <v>148</v>
      </c>
      <c r="L20" s="36">
        <v>25720</v>
      </c>
      <c r="M20" s="36"/>
      <c r="N20" s="36">
        <v>15</v>
      </c>
      <c r="O20" s="36">
        <v>273000</v>
      </c>
      <c r="P20" s="18">
        <v>1</v>
      </c>
      <c r="R20" s="5"/>
      <c r="S20" s="5"/>
      <c r="T20" s="1"/>
      <c r="U20" s="1" t="s">
        <v>190</v>
      </c>
    </row>
    <row r="21" spans="1:21" x14ac:dyDescent="0.2">
      <c r="I21" s="19" t="s">
        <v>191</v>
      </c>
      <c r="J21" s="30"/>
      <c r="K21" s="19" t="s">
        <v>148</v>
      </c>
      <c r="L21" s="39">
        <v>62020</v>
      </c>
      <c r="M21" s="39"/>
      <c r="N21" s="39">
        <v>3</v>
      </c>
      <c r="O21" s="39">
        <v>181000</v>
      </c>
      <c r="P21" s="21">
        <v>0.86</v>
      </c>
      <c r="Q21" s="47"/>
      <c r="R21" s="20">
        <v>39000</v>
      </c>
      <c r="S21" s="20"/>
      <c r="T21" s="19" t="s">
        <v>192</v>
      </c>
      <c r="U21" s="19" t="s">
        <v>193</v>
      </c>
    </row>
    <row r="22" spans="1:21" x14ac:dyDescent="0.2">
      <c r="H22" s="1" t="s">
        <v>194</v>
      </c>
      <c r="I22" s="1" t="s">
        <v>195</v>
      </c>
      <c r="J22" s="26" t="s">
        <v>526</v>
      </c>
      <c r="K22" s="1" t="s">
        <v>196</v>
      </c>
      <c r="L22" s="36">
        <v>11615</v>
      </c>
      <c r="M22" s="36"/>
      <c r="N22" s="36">
        <v>8</v>
      </c>
      <c r="O22" s="36">
        <v>81000</v>
      </c>
      <c r="P22" s="18">
        <v>0.98</v>
      </c>
      <c r="R22" s="4">
        <v>31000</v>
      </c>
      <c r="S22" s="4"/>
      <c r="T22" s="1" t="s">
        <v>197</v>
      </c>
      <c r="U22" s="1" t="s">
        <v>198</v>
      </c>
    </row>
    <row r="23" spans="1:21" x14ac:dyDescent="0.2">
      <c r="A23" s="1" t="s">
        <v>199</v>
      </c>
      <c r="B23" s="1" t="s">
        <v>200</v>
      </c>
      <c r="C23" s="1" t="s">
        <v>201</v>
      </c>
      <c r="D23" s="1" t="s">
        <v>202</v>
      </c>
      <c r="E23" s="1" t="s">
        <v>203</v>
      </c>
      <c r="H23" s="1" t="s">
        <v>204</v>
      </c>
      <c r="I23" s="19" t="s">
        <v>205</v>
      </c>
      <c r="J23" s="31"/>
      <c r="K23" s="19" t="s">
        <v>196</v>
      </c>
      <c r="L23" s="39">
        <v>41942</v>
      </c>
      <c r="M23" s="39"/>
      <c r="N23" s="39">
        <v>8</v>
      </c>
      <c r="O23" s="39">
        <v>99000</v>
      </c>
      <c r="P23" s="21">
        <v>0.86</v>
      </c>
      <c r="Q23" s="47"/>
      <c r="R23" s="23"/>
      <c r="S23" s="23"/>
      <c r="T23" s="19"/>
      <c r="U23" s="19" t="s">
        <v>206</v>
      </c>
    </row>
    <row r="24" spans="1:21" x14ac:dyDescent="0.2">
      <c r="A24" s="1" t="s">
        <v>207</v>
      </c>
      <c r="B24" s="1" t="s">
        <v>208</v>
      </c>
      <c r="C24" s="1" t="s">
        <v>209</v>
      </c>
      <c r="D24" s="6">
        <v>293915.28512803902</v>
      </c>
      <c r="I24" s="1" t="s">
        <v>210</v>
      </c>
      <c r="J24" s="26" t="s">
        <v>525</v>
      </c>
      <c r="K24" s="1" t="s">
        <v>148</v>
      </c>
      <c r="L24" s="36">
        <v>82910</v>
      </c>
      <c r="M24" s="36"/>
      <c r="N24" s="36">
        <v>12</v>
      </c>
      <c r="O24" s="36">
        <v>155000</v>
      </c>
      <c r="P24" s="18">
        <v>1</v>
      </c>
      <c r="R24" s="4">
        <v>32000</v>
      </c>
      <c r="S24" s="4"/>
      <c r="T24" s="1" t="s">
        <v>192</v>
      </c>
      <c r="U24" s="1" t="s">
        <v>211</v>
      </c>
    </row>
    <row r="25" spans="1:21" x14ac:dyDescent="0.2">
      <c r="A25" s="1" t="s">
        <v>212</v>
      </c>
      <c r="B25" s="6">
        <v>79247.354164272794</v>
      </c>
      <c r="I25" s="19" t="s">
        <v>213</v>
      </c>
      <c r="J25" s="25" t="s">
        <v>525</v>
      </c>
      <c r="K25" s="19" t="s">
        <v>148</v>
      </c>
      <c r="L25" s="39">
        <v>17957</v>
      </c>
      <c r="M25" s="39"/>
      <c r="N25" s="39">
        <v>4</v>
      </c>
      <c r="O25" s="39">
        <v>48000</v>
      </c>
      <c r="P25" s="21">
        <v>0.96</v>
      </c>
      <c r="Q25" s="47"/>
      <c r="R25" s="28"/>
      <c r="S25" s="28"/>
      <c r="T25" s="19" t="s">
        <v>214</v>
      </c>
      <c r="U25" s="19" t="s">
        <v>215</v>
      </c>
    </row>
    <row r="26" spans="1:21" x14ac:dyDescent="0.2">
      <c r="A26" s="1" t="s">
        <v>216</v>
      </c>
      <c r="B26" s="6">
        <v>222520.32685269599</v>
      </c>
      <c r="I26" s="1" t="s">
        <v>217</v>
      </c>
      <c r="J26" s="9"/>
      <c r="K26" s="1" t="s">
        <v>148</v>
      </c>
      <c r="L26" s="36">
        <v>307879</v>
      </c>
      <c r="M26" s="36">
        <v>125000</v>
      </c>
      <c r="N26" s="36">
        <v>50</v>
      </c>
      <c r="O26" s="36">
        <v>502000</v>
      </c>
      <c r="P26" s="18">
        <v>0.97</v>
      </c>
      <c r="R26" s="4">
        <v>66000</v>
      </c>
      <c r="S26" s="4"/>
      <c r="T26" s="1" t="s">
        <v>80</v>
      </c>
      <c r="U26" s="1" t="s">
        <v>218</v>
      </c>
    </row>
    <row r="27" spans="1:21" x14ac:dyDescent="0.2">
      <c r="A27" s="1" t="s">
        <v>219</v>
      </c>
      <c r="B27" s="1" t="s">
        <v>220</v>
      </c>
      <c r="C27" s="1" t="s">
        <v>221</v>
      </c>
      <c r="D27" s="1" t="s">
        <v>222</v>
      </c>
      <c r="E27" s="1" t="s">
        <v>223</v>
      </c>
      <c r="F27" s="1" t="s">
        <v>224</v>
      </c>
      <c r="G27" s="1" t="s">
        <v>225</v>
      </c>
      <c r="I27" s="19" t="s">
        <v>226</v>
      </c>
      <c r="J27" s="25" t="s">
        <v>526</v>
      </c>
      <c r="K27" s="19" t="s">
        <v>196</v>
      </c>
      <c r="L27" s="39">
        <v>51916</v>
      </c>
      <c r="M27" s="45"/>
      <c r="N27" s="39">
        <v>22</v>
      </c>
      <c r="O27" s="39">
        <v>213000</v>
      </c>
      <c r="P27" s="21">
        <v>1</v>
      </c>
      <c r="Q27" s="47"/>
      <c r="R27" s="20">
        <v>141000</v>
      </c>
      <c r="S27" s="20"/>
      <c r="T27" s="19" t="s">
        <v>227</v>
      </c>
      <c r="U27" s="19" t="s">
        <v>228</v>
      </c>
    </row>
    <row r="28" spans="1:21" x14ac:dyDescent="0.2">
      <c r="A28" s="1" t="s">
        <v>229</v>
      </c>
      <c r="B28" s="1" t="s">
        <v>230</v>
      </c>
      <c r="C28" s="1" t="s">
        <v>231</v>
      </c>
      <c r="D28" s="1" t="s">
        <v>232</v>
      </c>
      <c r="E28" s="1" t="s">
        <v>233</v>
      </c>
      <c r="F28" s="1" t="s">
        <v>234</v>
      </c>
      <c r="G28" s="1" t="s">
        <v>235</v>
      </c>
      <c r="H28" s="1" t="s">
        <v>236</v>
      </c>
      <c r="I28" s="1" t="s">
        <v>237</v>
      </c>
      <c r="J28" s="9"/>
      <c r="K28" s="1" t="s">
        <v>196</v>
      </c>
      <c r="L28" s="36">
        <v>1305193</v>
      </c>
      <c r="M28" s="42"/>
      <c r="N28" s="36">
        <v>45</v>
      </c>
      <c r="O28" s="36">
        <v>1206000</v>
      </c>
      <c r="P28" s="18">
        <v>0.99</v>
      </c>
      <c r="Q28" s="36">
        <v>662</v>
      </c>
      <c r="R28" s="5"/>
      <c r="S28" s="5"/>
      <c r="T28" s="1"/>
      <c r="U28" s="1" t="s">
        <v>238</v>
      </c>
    </row>
    <row r="29" spans="1:21" x14ac:dyDescent="0.2">
      <c r="A29" s="1" t="s">
        <v>239</v>
      </c>
      <c r="B29" s="1" t="s">
        <v>240</v>
      </c>
      <c r="C29" s="6">
        <v>190897.92619946401</v>
      </c>
      <c r="G29" s="1" t="s">
        <v>241</v>
      </c>
      <c r="H29" s="1" t="s">
        <v>242</v>
      </c>
      <c r="I29" s="19" t="s">
        <v>243</v>
      </c>
      <c r="J29" s="25" t="s">
        <v>525</v>
      </c>
      <c r="K29" s="19" t="s">
        <v>148</v>
      </c>
      <c r="L29" s="39">
        <v>46509</v>
      </c>
      <c r="M29" s="39"/>
      <c r="N29" s="39">
        <v>12</v>
      </c>
      <c r="O29" s="39">
        <v>148000</v>
      </c>
      <c r="P29" s="21">
        <v>0.93</v>
      </c>
      <c r="Q29" s="47"/>
      <c r="R29" s="20">
        <v>43000</v>
      </c>
      <c r="S29" s="20"/>
      <c r="T29" s="19" t="s">
        <v>155</v>
      </c>
      <c r="U29" s="19" t="s">
        <v>198</v>
      </c>
    </row>
    <row r="30" spans="1:21" x14ac:dyDescent="0.2">
      <c r="A30" s="1" t="s">
        <v>244</v>
      </c>
      <c r="B30" s="1" t="s">
        <v>245</v>
      </c>
      <c r="C30" s="1" t="s">
        <v>246</v>
      </c>
      <c r="D30" s="1" t="s">
        <v>247</v>
      </c>
      <c r="E30" s="1" t="s">
        <v>248</v>
      </c>
      <c r="F30" s="1" t="s">
        <v>249</v>
      </c>
      <c r="G30" s="1" t="s">
        <v>250</v>
      </c>
      <c r="I30" s="1" t="s">
        <v>251</v>
      </c>
      <c r="J30" s="10"/>
      <c r="K30" s="1" t="s">
        <v>148</v>
      </c>
      <c r="L30" s="36">
        <v>91332</v>
      </c>
      <c r="M30" s="42"/>
      <c r="N30" s="36">
        <v>2</v>
      </c>
      <c r="O30" s="36">
        <v>207000</v>
      </c>
      <c r="P30" s="18">
        <v>0.72</v>
      </c>
      <c r="R30" s="3"/>
      <c r="S30" s="3"/>
      <c r="T30" s="1"/>
      <c r="U30" s="1" t="s">
        <v>252</v>
      </c>
    </row>
    <row r="31" spans="1:21" x14ac:dyDescent="0.2">
      <c r="A31" s="1" t="s">
        <v>253</v>
      </c>
      <c r="B31" s="1" t="s">
        <v>254</v>
      </c>
      <c r="I31" s="19" t="s">
        <v>255</v>
      </c>
      <c r="J31" s="31"/>
      <c r="K31" s="19" t="s">
        <v>196</v>
      </c>
      <c r="L31" s="39">
        <v>157385</v>
      </c>
      <c r="M31" s="45"/>
      <c r="N31" s="39">
        <v>44</v>
      </c>
      <c r="O31" s="39">
        <v>648000</v>
      </c>
      <c r="P31" s="21">
        <v>0.91</v>
      </c>
      <c r="Q31" s="47"/>
      <c r="R31" s="20">
        <v>167000</v>
      </c>
      <c r="S31" s="20"/>
      <c r="T31" s="19" t="s">
        <v>192</v>
      </c>
      <c r="U31" s="19" t="s">
        <v>256</v>
      </c>
    </row>
    <row r="32" spans="1:21" x14ac:dyDescent="0.2">
      <c r="I32" s="32"/>
      <c r="J32" s="32"/>
      <c r="K32" s="33" t="s">
        <v>257</v>
      </c>
      <c r="L32" s="40">
        <f>SUM(L11:L31)</f>
        <v>3100310</v>
      </c>
      <c r="M32" s="46"/>
      <c r="N32" s="40">
        <f>SUM(N11:N31)</f>
        <v>428</v>
      </c>
      <c r="O32" s="40">
        <f>SUM(O11:O31)</f>
        <v>6457000</v>
      </c>
      <c r="P32" s="35">
        <v>0.96</v>
      </c>
      <c r="Q32" s="46"/>
      <c r="R32" s="34"/>
      <c r="S32" s="34"/>
      <c r="T32" s="34"/>
      <c r="U32" s="34"/>
    </row>
    <row r="33" spans="1:21" x14ac:dyDescent="0.2">
      <c r="A33" s="1" t="s">
        <v>12</v>
      </c>
      <c r="B33" s="1" t="s">
        <v>13</v>
      </c>
      <c r="C33" s="1" t="s">
        <v>14</v>
      </c>
      <c r="D33" s="1" t="s">
        <v>15</v>
      </c>
      <c r="E33" s="1" t="s">
        <v>16</v>
      </c>
      <c r="F33" s="1" t="s">
        <v>17</v>
      </c>
    </row>
    <row r="34" spans="1:21" x14ac:dyDescent="0.2">
      <c r="A34" s="1" t="s">
        <v>18</v>
      </c>
      <c r="B34" s="1" t="s">
        <v>19</v>
      </c>
      <c r="C34" s="1" t="s">
        <v>20</v>
      </c>
      <c r="D34" s="1" t="s">
        <v>21</v>
      </c>
      <c r="E34" s="1" t="s">
        <v>22</v>
      </c>
      <c r="F34" s="1" t="s">
        <v>23</v>
      </c>
      <c r="I34" s="13" t="s">
        <v>527</v>
      </c>
    </row>
    <row r="35" spans="1:21" x14ac:dyDescent="0.2">
      <c r="A35" s="1" t="s">
        <v>24</v>
      </c>
      <c r="B35" s="1" t="s">
        <v>25</v>
      </c>
      <c r="C35" s="1" t="s">
        <v>26</v>
      </c>
      <c r="D35" s="1" t="s">
        <v>27</v>
      </c>
      <c r="E35" s="1" t="s">
        <v>28</v>
      </c>
      <c r="I35" s="19" t="s">
        <v>29</v>
      </c>
      <c r="J35" s="22"/>
      <c r="K35" s="19" t="s">
        <v>30</v>
      </c>
      <c r="L35" s="39">
        <v>51831</v>
      </c>
      <c r="M35" s="47"/>
      <c r="N35" s="39">
        <v>10</v>
      </c>
      <c r="O35" s="39">
        <v>113000</v>
      </c>
      <c r="P35" s="21">
        <v>0.98</v>
      </c>
      <c r="Q35" s="39"/>
      <c r="R35" s="20">
        <v>46000</v>
      </c>
      <c r="S35" s="20"/>
      <c r="T35" s="19" t="s">
        <v>31</v>
      </c>
      <c r="U35" s="19"/>
    </row>
    <row r="36" spans="1:21" x14ac:dyDescent="0.2">
      <c r="A36" s="1" t="s">
        <v>32</v>
      </c>
      <c r="B36" s="1" t="s">
        <v>33</v>
      </c>
      <c r="C36" s="1" t="s">
        <v>34</v>
      </c>
      <c r="D36" s="1" t="s">
        <v>35</v>
      </c>
      <c r="E36" s="1" t="s">
        <v>36</v>
      </c>
      <c r="I36" s="1" t="s">
        <v>37</v>
      </c>
      <c r="K36" s="1" t="s">
        <v>30</v>
      </c>
      <c r="L36" s="36">
        <v>264516</v>
      </c>
      <c r="N36" s="36">
        <v>17</v>
      </c>
      <c r="O36" s="36">
        <v>529000</v>
      </c>
      <c r="P36" s="18">
        <v>0.95</v>
      </c>
      <c r="Q36" s="36">
        <v>180</v>
      </c>
      <c r="R36" s="4">
        <v>40000</v>
      </c>
      <c r="S36" s="4"/>
      <c r="T36" s="1" t="s">
        <v>38</v>
      </c>
      <c r="U36" s="1" t="s">
        <v>39</v>
      </c>
    </row>
    <row r="37" spans="1:21" x14ac:dyDescent="0.2">
      <c r="A37" s="1" t="s">
        <v>40</v>
      </c>
      <c r="B37" s="1" t="s">
        <v>41</v>
      </c>
      <c r="C37" s="1" t="s">
        <v>42</v>
      </c>
      <c r="D37" s="1" t="s">
        <v>43</v>
      </c>
      <c r="E37" s="6">
        <v>-411424.57</v>
      </c>
      <c r="F37" s="1" t="s">
        <v>44</v>
      </c>
      <c r="I37" s="19" t="s">
        <v>45</v>
      </c>
      <c r="J37" s="22"/>
      <c r="K37" s="19" t="s">
        <v>30</v>
      </c>
      <c r="L37" s="39">
        <v>25867</v>
      </c>
      <c r="M37" s="47"/>
      <c r="N37" s="39">
        <v>10</v>
      </c>
      <c r="O37" s="39">
        <v>144000</v>
      </c>
      <c r="P37" s="21">
        <v>1</v>
      </c>
      <c r="Q37" s="39"/>
      <c r="R37" s="20">
        <v>51000</v>
      </c>
      <c r="S37" s="20"/>
      <c r="T37" s="19" t="s">
        <v>38</v>
      </c>
      <c r="U37" s="19" t="s">
        <v>46</v>
      </c>
    </row>
    <row r="38" spans="1:21" x14ac:dyDescent="0.2">
      <c r="I38" s="1" t="s">
        <v>47</v>
      </c>
      <c r="J38" s="26" t="s">
        <v>525</v>
      </c>
      <c r="K38" s="1" t="s">
        <v>30</v>
      </c>
      <c r="L38" s="36">
        <v>45682</v>
      </c>
      <c r="N38" s="36">
        <v>9</v>
      </c>
      <c r="O38" s="36">
        <v>89000</v>
      </c>
      <c r="P38" s="18">
        <v>0.75</v>
      </c>
      <c r="Q38" s="36"/>
      <c r="R38" s="4">
        <v>35000</v>
      </c>
      <c r="S38" s="4"/>
      <c r="T38" s="1" t="s">
        <v>48</v>
      </c>
      <c r="U38" s="7" t="s">
        <v>49</v>
      </c>
    </row>
    <row r="39" spans="1:21" x14ac:dyDescent="0.2">
      <c r="A39" s="1" t="s">
        <v>50</v>
      </c>
      <c r="I39" s="19" t="s">
        <v>51</v>
      </c>
      <c r="J39" s="25" t="s">
        <v>525</v>
      </c>
      <c r="K39" s="19" t="s">
        <v>30</v>
      </c>
      <c r="L39" s="39">
        <v>109866</v>
      </c>
      <c r="M39" s="47"/>
      <c r="N39" s="39">
        <v>21</v>
      </c>
      <c r="O39" s="39">
        <v>325000</v>
      </c>
      <c r="P39" s="21">
        <v>0.89</v>
      </c>
      <c r="Q39" s="39">
        <v>194</v>
      </c>
      <c r="R39" s="20">
        <v>25000</v>
      </c>
      <c r="S39" s="20"/>
      <c r="T39" s="19" t="s">
        <v>52</v>
      </c>
      <c r="U39" s="19" t="s">
        <v>53</v>
      </c>
    </row>
    <row r="40" spans="1:21" x14ac:dyDescent="0.2">
      <c r="I40" s="1" t="s">
        <v>54</v>
      </c>
      <c r="K40" s="1" t="s">
        <v>30</v>
      </c>
      <c r="L40" s="36">
        <v>7329</v>
      </c>
      <c r="N40" s="36">
        <v>2</v>
      </c>
      <c r="O40" s="36">
        <v>38000</v>
      </c>
      <c r="P40" s="18">
        <v>0.73</v>
      </c>
      <c r="Q40" s="42"/>
      <c r="R40" s="3"/>
      <c r="S40" s="3"/>
      <c r="T40" s="1"/>
      <c r="U40" s="1"/>
    </row>
    <row r="41" spans="1:21" x14ac:dyDescent="0.2">
      <c r="A41" s="1" t="s">
        <v>55</v>
      </c>
      <c r="B41" s="1" t="s">
        <v>56</v>
      </c>
      <c r="I41" s="19" t="s">
        <v>57</v>
      </c>
      <c r="J41" s="25" t="s">
        <v>526</v>
      </c>
      <c r="K41" s="19" t="s">
        <v>30</v>
      </c>
      <c r="L41" s="39">
        <v>46043</v>
      </c>
      <c r="M41" s="47"/>
      <c r="N41" s="39">
        <v>11</v>
      </c>
      <c r="O41" s="39">
        <v>124000</v>
      </c>
      <c r="P41" s="21">
        <v>0.94</v>
      </c>
      <c r="Q41" s="39"/>
      <c r="R41" s="20">
        <v>23000</v>
      </c>
      <c r="S41" s="20"/>
      <c r="T41" s="19" t="s">
        <v>58</v>
      </c>
      <c r="U41" s="19" t="s">
        <v>59</v>
      </c>
    </row>
    <row r="42" spans="1:21" x14ac:dyDescent="0.2">
      <c r="A42" s="1" t="s">
        <v>60</v>
      </c>
      <c r="B42" s="1" t="s">
        <v>61</v>
      </c>
      <c r="I42" s="1" t="s">
        <v>62</v>
      </c>
      <c r="K42" s="1" t="s">
        <v>30</v>
      </c>
      <c r="L42" s="36">
        <v>73029</v>
      </c>
      <c r="N42" s="36">
        <v>18</v>
      </c>
      <c r="O42" s="36">
        <v>249000</v>
      </c>
      <c r="P42" s="18">
        <v>0.93</v>
      </c>
      <c r="Q42" s="36"/>
      <c r="R42" s="4">
        <v>14000</v>
      </c>
      <c r="S42" s="4"/>
      <c r="T42" s="1" t="s">
        <v>63</v>
      </c>
      <c r="U42" s="1" t="s">
        <v>64</v>
      </c>
    </row>
    <row r="43" spans="1:21" x14ac:dyDescent="0.2">
      <c r="A43" s="1" t="s">
        <v>65</v>
      </c>
      <c r="B43" s="1" t="s">
        <v>66</v>
      </c>
      <c r="I43" s="19" t="s">
        <v>67</v>
      </c>
      <c r="J43" s="22"/>
      <c r="K43" s="19" t="s">
        <v>30</v>
      </c>
      <c r="L43" s="39">
        <v>37200</v>
      </c>
      <c r="M43" s="47"/>
      <c r="N43" s="39">
        <v>1</v>
      </c>
      <c r="O43" s="39">
        <v>54000</v>
      </c>
      <c r="P43" s="21">
        <v>1</v>
      </c>
      <c r="Q43" s="45"/>
      <c r="R43" s="23"/>
      <c r="S43" s="23"/>
      <c r="T43" s="19"/>
      <c r="U43" s="19" t="s">
        <v>68</v>
      </c>
    </row>
    <row r="44" spans="1:21" x14ac:dyDescent="0.2">
      <c r="A44" s="1" t="s">
        <v>69</v>
      </c>
      <c r="B44" s="1" t="s">
        <v>70</v>
      </c>
      <c r="I44" s="1" t="s">
        <v>71</v>
      </c>
      <c r="K44" s="1" t="s">
        <v>30</v>
      </c>
      <c r="L44" s="36">
        <v>39720</v>
      </c>
      <c r="N44" s="36">
        <v>16</v>
      </c>
      <c r="O44" s="36">
        <v>207000</v>
      </c>
      <c r="P44" s="18">
        <v>0.97</v>
      </c>
      <c r="Q44" s="42"/>
      <c r="R44" s="3"/>
      <c r="S44" s="3"/>
      <c r="T44" s="1"/>
      <c r="U44" s="1" t="s">
        <v>72</v>
      </c>
    </row>
    <row r="45" spans="1:21" x14ac:dyDescent="0.2">
      <c r="A45" s="1" t="s">
        <v>73</v>
      </c>
      <c r="B45" s="1" t="s">
        <v>74</v>
      </c>
      <c r="C45" s="1" t="s">
        <v>75</v>
      </c>
      <c r="D45" s="1" t="s">
        <v>76</v>
      </c>
      <c r="I45" s="19" t="s">
        <v>77</v>
      </c>
      <c r="J45" s="22"/>
      <c r="K45" s="19" t="s">
        <v>30</v>
      </c>
      <c r="L45" s="39">
        <v>27446</v>
      </c>
      <c r="M45" s="47"/>
      <c r="N45" s="39">
        <v>10</v>
      </c>
      <c r="O45" s="39">
        <v>132000</v>
      </c>
      <c r="P45" s="21">
        <v>0.91</v>
      </c>
      <c r="Q45" s="39"/>
      <c r="R45" s="20">
        <v>58000</v>
      </c>
      <c r="S45" s="20"/>
      <c r="T45" s="19" t="s">
        <v>38</v>
      </c>
      <c r="U45" s="19"/>
    </row>
    <row r="46" spans="1:21" x14ac:dyDescent="0.2">
      <c r="A46" s="1" t="s">
        <v>78</v>
      </c>
      <c r="I46" s="1" t="s">
        <v>79</v>
      </c>
      <c r="K46" s="1" t="s">
        <v>30</v>
      </c>
      <c r="L46" s="36">
        <v>18176</v>
      </c>
      <c r="N46" s="36">
        <v>7</v>
      </c>
      <c r="O46" s="36">
        <v>73000</v>
      </c>
      <c r="P46" s="18">
        <v>0.84</v>
      </c>
      <c r="Q46" s="36"/>
      <c r="R46" s="4">
        <v>30000</v>
      </c>
      <c r="S46" s="4"/>
      <c r="T46" s="1" t="s">
        <v>80</v>
      </c>
      <c r="U46" s="1"/>
    </row>
    <row r="47" spans="1:21" x14ac:dyDescent="0.2">
      <c r="I47" s="19" t="s">
        <v>81</v>
      </c>
      <c r="J47" s="22"/>
      <c r="K47" s="19" t="s">
        <v>30</v>
      </c>
      <c r="L47" s="39">
        <v>210805</v>
      </c>
      <c r="M47" s="47"/>
      <c r="N47" s="39">
        <v>45</v>
      </c>
      <c r="O47" s="39">
        <v>410000</v>
      </c>
      <c r="P47" s="21">
        <v>0.99</v>
      </c>
      <c r="Q47" s="39"/>
      <c r="R47" s="20">
        <f>66000+69000</f>
        <v>135000</v>
      </c>
      <c r="S47" s="20"/>
      <c r="T47" s="19" t="s">
        <v>82</v>
      </c>
      <c r="U47" s="19" t="s">
        <v>83</v>
      </c>
    </row>
    <row r="48" spans="1:21" x14ac:dyDescent="0.2">
      <c r="A48" s="1" t="s">
        <v>84</v>
      </c>
      <c r="I48" s="1" t="s">
        <v>85</v>
      </c>
      <c r="K48" s="1" t="s">
        <v>30</v>
      </c>
      <c r="L48" s="36">
        <v>61452</v>
      </c>
      <c r="N48" s="36">
        <v>26</v>
      </c>
      <c r="O48" s="36">
        <v>364000</v>
      </c>
      <c r="P48" s="18">
        <v>0.96</v>
      </c>
      <c r="Q48" s="36"/>
      <c r="R48" s="4">
        <v>61000</v>
      </c>
      <c r="S48" s="4"/>
      <c r="T48" s="1" t="s">
        <v>38</v>
      </c>
      <c r="U48" s="1" t="s">
        <v>86</v>
      </c>
    </row>
    <row r="49" spans="1:21" x14ac:dyDescent="0.2">
      <c r="A49" s="1" t="s">
        <v>87</v>
      </c>
      <c r="I49" s="19" t="s">
        <v>88</v>
      </c>
      <c r="J49" s="22"/>
      <c r="K49" s="19" t="s">
        <v>30</v>
      </c>
      <c r="L49" s="39">
        <v>172473</v>
      </c>
      <c r="M49" s="47"/>
      <c r="N49" s="39">
        <v>36</v>
      </c>
      <c r="O49" s="39">
        <v>369000</v>
      </c>
      <c r="P49" s="21">
        <v>0.99</v>
      </c>
      <c r="Q49" s="39"/>
      <c r="R49" s="20">
        <v>73000</v>
      </c>
      <c r="S49" s="20"/>
      <c r="T49" s="19" t="s">
        <v>89</v>
      </c>
      <c r="U49" s="19" t="s">
        <v>90</v>
      </c>
    </row>
    <row r="50" spans="1:21" x14ac:dyDescent="0.2">
      <c r="A50" s="1" t="s">
        <v>91</v>
      </c>
      <c r="I50" s="1" t="s">
        <v>92</v>
      </c>
      <c r="J50" s="26" t="s">
        <v>526</v>
      </c>
      <c r="K50" s="1" t="s">
        <v>30</v>
      </c>
      <c r="L50" s="36">
        <v>94963</v>
      </c>
      <c r="N50" s="36">
        <v>29</v>
      </c>
      <c r="O50" s="36">
        <v>565000</v>
      </c>
      <c r="P50" s="18">
        <v>0.98</v>
      </c>
      <c r="Q50" s="36"/>
      <c r="R50" s="4">
        <v>62000</v>
      </c>
      <c r="S50" s="4"/>
      <c r="T50" s="1" t="s">
        <v>93</v>
      </c>
      <c r="U50" s="1" t="s">
        <v>94</v>
      </c>
    </row>
    <row r="51" spans="1:21" x14ac:dyDescent="0.2">
      <c r="A51" s="1" t="s">
        <v>95</v>
      </c>
      <c r="B51" s="1" t="s">
        <v>96</v>
      </c>
      <c r="C51" s="1" t="s">
        <v>97</v>
      </c>
      <c r="I51" s="19" t="s">
        <v>98</v>
      </c>
      <c r="J51" s="22"/>
      <c r="K51" s="19" t="s">
        <v>30</v>
      </c>
      <c r="L51" s="39">
        <v>14096</v>
      </c>
      <c r="M51" s="47"/>
      <c r="N51" s="39">
        <v>10</v>
      </c>
      <c r="O51" s="39">
        <v>91000</v>
      </c>
      <c r="P51" s="21">
        <v>1</v>
      </c>
      <c r="Q51" s="39"/>
      <c r="R51" s="20">
        <v>24000</v>
      </c>
      <c r="S51" s="20"/>
      <c r="T51" s="19" t="s">
        <v>80</v>
      </c>
      <c r="U51" s="19" t="s">
        <v>99</v>
      </c>
    </row>
    <row r="52" spans="1:21" x14ac:dyDescent="0.2">
      <c r="A52" s="1" t="s">
        <v>100</v>
      </c>
      <c r="I52" s="1" t="s">
        <v>101</v>
      </c>
      <c r="K52" s="1" t="s">
        <v>30</v>
      </c>
      <c r="L52" s="36">
        <v>32159</v>
      </c>
      <c r="N52" s="36">
        <v>25</v>
      </c>
      <c r="O52" s="36">
        <v>228000</v>
      </c>
      <c r="P52" s="18">
        <v>0.91</v>
      </c>
      <c r="Q52" s="36"/>
      <c r="R52" s="4">
        <v>65000</v>
      </c>
      <c r="S52" s="4"/>
      <c r="T52" s="1" t="s">
        <v>48</v>
      </c>
      <c r="U52" s="1" t="s">
        <v>102</v>
      </c>
    </row>
    <row r="53" spans="1:21" x14ac:dyDescent="0.2">
      <c r="A53" s="1" t="s">
        <v>103</v>
      </c>
      <c r="I53" s="19" t="s">
        <v>104</v>
      </c>
      <c r="J53" s="27"/>
      <c r="K53" s="19" t="s">
        <v>30</v>
      </c>
      <c r="L53" s="39">
        <v>856042</v>
      </c>
      <c r="M53" s="47"/>
      <c r="N53" s="39">
        <v>24</v>
      </c>
      <c r="O53" s="39">
        <v>792000</v>
      </c>
      <c r="P53" s="21">
        <v>1</v>
      </c>
      <c r="Q53" s="39">
        <v>765</v>
      </c>
      <c r="R53" s="28"/>
      <c r="S53" s="28"/>
      <c r="T53" s="19"/>
      <c r="U53" s="19" t="s">
        <v>105</v>
      </c>
    </row>
    <row r="54" spans="1:21" x14ac:dyDescent="0.2">
      <c r="A54" s="1" t="s">
        <v>106</v>
      </c>
      <c r="B54" s="1" t="s">
        <v>107</v>
      </c>
      <c r="C54" s="1" t="s">
        <v>108</v>
      </c>
      <c r="D54" s="1" t="s">
        <v>109</v>
      </c>
      <c r="E54" s="1" t="s">
        <v>110</v>
      </c>
      <c r="F54" s="1" t="s">
        <v>111</v>
      </c>
      <c r="G54" s="1" t="s">
        <v>112</v>
      </c>
      <c r="H54" s="1" t="s">
        <v>113</v>
      </c>
      <c r="I54" s="1" t="s">
        <v>114</v>
      </c>
      <c r="K54" s="1" t="s">
        <v>30</v>
      </c>
      <c r="L54" s="36">
        <v>55591</v>
      </c>
      <c r="N54" s="36">
        <v>13</v>
      </c>
      <c r="O54" s="36">
        <v>172000</v>
      </c>
      <c r="P54" s="18">
        <v>0.97</v>
      </c>
      <c r="Q54" s="42"/>
      <c r="R54" s="8">
        <v>24000</v>
      </c>
      <c r="S54" s="8"/>
      <c r="T54" s="1" t="s">
        <v>115</v>
      </c>
      <c r="U54" s="1" t="s">
        <v>116</v>
      </c>
    </row>
    <row r="55" spans="1:21" x14ac:dyDescent="0.2">
      <c r="A55" s="1" t="s">
        <v>117</v>
      </c>
      <c r="F55" s="1" t="s">
        <v>118</v>
      </c>
      <c r="G55" s="1" t="s">
        <v>119</v>
      </c>
      <c r="H55" s="1" t="s">
        <v>120</v>
      </c>
      <c r="I55" s="19" t="s">
        <v>121</v>
      </c>
      <c r="J55" s="22"/>
      <c r="K55" s="19" t="s">
        <v>30</v>
      </c>
      <c r="L55" s="39">
        <v>46813</v>
      </c>
      <c r="M55" s="47"/>
      <c r="N55" s="39">
        <v>10</v>
      </c>
      <c r="O55" s="39">
        <v>116000</v>
      </c>
      <c r="P55" s="21">
        <v>0.95</v>
      </c>
      <c r="Q55" s="39"/>
      <c r="R55" s="20">
        <v>18000</v>
      </c>
      <c r="S55" s="20"/>
      <c r="T55" s="19" t="s">
        <v>58</v>
      </c>
      <c r="U55" s="19" t="s">
        <v>122</v>
      </c>
    </row>
    <row r="56" spans="1:21" x14ac:dyDescent="0.2">
      <c r="A56" s="1" t="s">
        <v>123</v>
      </c>
      <c r="I56" s="1" t="s">
        <v>124</v>
      </c>
      <c r="K56" s="1" t="s">
        <v>30</v>
      </c>
      <c r="L56" s="36">
        <v>41044</v>
      </c>
      <c r="N56" s="36">
        <v>16</v>
      </c>
      <c r="O56" s="36">
        <v>271000</v>
      </c>
      <c r="P56" s="18">
        <v>0.81</v>
      </c>
      <c r="Q56" s="36"/>
      <c r="R56" s="4">
        <v>19000</v>
      </c>
      <c r="S56" s="4"/>
      <c r="T56" s="1" t="s">
        <v>58</v>
      </c>
      <c r="U56" s="1" t="s">
        <v>125</v>
      </c>
    </row>
    <row r="57" spans="1:21" x14ac:dyDescent="0.2">
      <c r="A57" s="1" t="s">
        <v>126</v>
      </c>
      <c r="I57" s="19" t="s">
        <v>127</v>
      </c>
      <c r="J57" s="22"/>
      <c r="K57" s="19" t="s">
        <v>30</v>
      </c>
      <c r="L57" s="39">
        <v>23824</v>
      </c>
      <c r="M57" s="47"/>
      <c r="N57" s="39">
        <v>12</v>
      </c>
      <c r="O57" s="39">
        <v>111000</v>
      </c>
      <c r="P57" s="21">
        <v>0.96</v>
      </c>
      <c r="Q57" s="39"/>
      <c r="R57" s="20">
        <v>26000</v>
      </c>
      <c r="S57" s="20"/>
      <c r="T57" s="19" t="s">
        <v>128</v>
      </c>
      <c r="U57" s="19" t="s">
        <v>129</v>
      </c>
    </row>
    <row r="58" spans="1:21" x14ac:dyDescent="0.2">
      <c r="A58" s="1" t="s">
        <v>130</v>
      </c>
      <c r="I58" s="1" t="s">
        <v>131</v>
      </c>
      <c r="K58" s="1" t="s">
        <v>30</v>
      </c>
      <c r="L58" s="36">
        <v>36061</v>
      </c>
      <c r="N58" s="36">
        <v>10</v>
      </c>
      <c r="O58" s="36">
        <v>101000</v>
      </c>
      <c r="P58" s="18">
        <v>0.93</v>
      </c>
      <c r="Q58" s="36"/>
      <c r="R58" s="4">
        <v>35000</v>
      </c>
      <c r="S58" s="4"/>
      <c r="T58" s="1" t="s">
        <v>48</v>
      </c>
      <c r="U58" s="1" t="s">
        <v>132</v>
      </c>
    </row>
    <row r="59" spans="1:21" x14ac:dyDescent="0.2">
      <c r="I59" s="19" t="s">
        <v>133</v>
      </c>
      <c r="J59" s="22"/>
      <c r="K59" s="19" t="s">
        <v>30</v>
      </c>
      <c r="L59" s="39">
        <v>7145</v>
      </c>
      <c r="M59" s="47"/>
      <c r="N59" s="39">
        <v>5</v>
      </c>
      <c r="O59" s="39">
        <v>48000</v>
      </c>
      <c r="P59" s="21">
        <v>0.88</v>
      </c>
      <c r="Q59" s="39"/>
      <c r="R59" s="20">
        <v>15000</v>
      </c>
      <c r="S59" s="20"/>
      <c r="T59" s="19" t="s">
        <v>63</v>
      </c>
      <c r="U59" s="19"/>
    </row>
    <row r="60" spans="1:21" x14ac:dyDescent="0.2">
      <c r="A60" s="1" t="s">
        <v>134</v>
      </c>
      <c r="I60" s="1" t="s">
        <v>135</v>
      </c>
      <c r="J60" s="26" t="s">
        <v>325</v>
      </c>
      <c r="K60" s="1" t="s">
        <v>30</v>
      </c>
      <c r="L60" s="36">
        <v>78856</v>
      </c>
      <c r="M60" s="36">
        <v>7040</v>
      </c>
      <c r="N60" s="36">
        <v>16</v>
      </c>
      <c r="O60" s="36">
        <v>265000</v>
      </c>
      <c r="P60" s="18">
        <v>0.9</v>
      </c>
      <c r="Q60" s="36"/>
      <c r="R60" s="4">
        <v>28000</v>
      </c>
      <c r="S60" s="4"/>
      <c r="T60" s="1" t="s">
        <v>31</v>
      </c>
      <c r="U60" s="1" t="s">
        <v>136</v>
      </c>
    </row>
    <row r="61" spans="1:21" x14ac:dyDescent="0.2">
      <c r="I61" s="19" t="s">
        <v>137</v>
      </c>
      <c r="J61" s="31"/>
      <c r="K61" s="19" t="s">
        <v>30</v>
      </c>
      <c r="L61" s="39">
        <v>115520</v>
      </c>
      <c r="M61" s="45"/>
      <c r="N61" s="39">
        <v>14</v>
      </c>
      <c r="O61" s="39">
        <v>297000</v>
      </c>
      <c r="P61" s="21">
        <v>0.98</v>
      </c>
      <c r="Q61" s="70"/>
      <c r="R61" s="20">
        <v>79000</v>
      </c>
      <c r="S61" s="20"/>
      <c r="T61" s="19" t="s">
        <v>138</v>
      </c>
      <c r="U61" s="19" t="s">
        <v>139</v>
      </c>
    </row>
    <row r="62" spans="1:21" x14ac:dyDescent="0.2">
      <c r="A62" s="1" t="s">
        <v>140</v>
      </c>
      <c r="B62" s="1" t="s">
        <v>141</v>
      </c>
      <c r="I62" s="1" t="s">
        <v>142</v>
      </c>
      <c r="K62" s="1" t="s">
        <v>30</v>
      </c>
      <c r="L62" s="36">
        <v>28513</v>
      </c>
      <c r="N62" s="36">
        <v>12</v>
      </c>
      <c r="O62" s="36">
        <v>88000</v>
      </c>
      <c r="P62" s="18">
        <v>1</v>
      </c>
      <c r="Q62" s="36"/>
      <c r="R62" s="4">
        <v>20000</v>
      </c>
      <c r="S62" s="4"/>
      <c r="T62" s="1" t="s">
        <v>143</v>
      </c>
      <c r="U62" s="1" t="s">
        <v>144</v>
      </c>
    </row>
    <row r="63" spans="1:21" x14ac:dyDescent="0.2">
      <c r="I63" s="48"/>
      <c r="J63" s="48"/>
      <c r="K63" s="49" t="s">
        <v>145</v>
      </c>
      <c r="L63" s="50">
        <f>SUM(L35:L62)</f>
        <v>2622062</v>
      </c>
      <c r="M63" s="51"/>
      <c r="N63" s="50">
        <f>SUM(N35:N62)</f>
        <v>435</v>
      </c>
      <c r="O63" s="50">
        <f>SUM(O35:O62)</f>
        <v>6365000</v>
      </c>
      <c r="P63" s="52">
        <v>0.95</v>
      </c>
      <c r="Q63" s="51"/>
      <c r="R63" s="48"/>
      <c r="S63" s="48"/>
      <c r="T63" s="48"/>
      <c r="U63" s="48"/>
    </row>
    <row r="66" spans="1:21" x14ac:dyDescent="0.2">
      <c r="I66" s="13" t="s">
        <v>528</v>
      </c>
    </row>
    <row r="67" spans="1:21" x14ac:dyDescent="0.2">
      <c r="A67" s="1" t="s">
        <v>258</v>
      </c>
      <c r="B67" s="1" t="s">
        <v>259</v>
      </c>
      <c r="I67" s="19" t="s">
        <v>260</v>
      </c>
      <c r="J67" s="31"/>
      <c r="K67" s="19" t="s">
        <v>261</v>
      </c>
      <c r="L67" s="39">
        <v>107259</v>
      </c>
      <c r="M67" s="39"/>
      <c r="N67" s="39">
        <v>46</v>
      </c>
      <c r="O67" s="39">
        <v>407000</v>
      </c>
      <c r="P67" s="53">
        <v>0.94</v>
      </c>
      <c r="Q67" s="39"/>
      <c r="R67" s="20">
        <v>14000</v>
      </c>
      <c r="S67" s="20"/>
      <c r="T67" s="19" t="s">
        <v>63</v>
      </c>
      <c r="U67" s="19" t="s">
        <v>262</v>
      </c>
    </row>
    <row r="68" spans="1:21" x14ac:dyDescent="0.2">
      <c r="A68" s="1" t="s">
        <v>263</v>
      </c>
      <c r="B68" s="1" t="s">
        <v>264</v>
      </c>
      <c r="C68" s="1" t="s">
        <v>265</v>
      </c>
      <c r="D68" s="1" t="s">
        <v>266</v>
      </c>
      <c r="E68" s="1" t="s">
        <v>267</v>
      </c>
      <c r="I68" s="1" t="s">
        <v>268</v>
      </c>
      <c r="J68" s="11" t="s">
        <v>269</v>
      </c>
      <c r="K68" s="1" t="s">
        <v>261</v>
      </c>
      <c r="L68" s="36">
        <v>51111</v>
      </c>
      <c r="M68" s="36">
        <v>11500</v>
      </c>
      <c r="N68" s="36">
        <v>11</v>
      </c>
      <c r="O68" s="36">
        <v>98000</v>
      </c>
      <c r="P68" s="17">
        <v>0.89</v>
      </c>
      <c r="Q68" s="42"/>
      <c r="R68" s="3"/>
      <c r="S68" s="3"/>
      <c r="T68" s="1"/>
      <c r="U68" s="1" t="s">
        <v>270</v>
      </c>
    </row>
    <row r="69" spans="1:21" x14ac:dyDescent="0.2">
      <c r="A69" s="1" t="s">
        <v>271</v>
      </c>
      <c r="I69" s="19" t="s">
        <v>272</v>
      </c>
      <c r="J69" s="31"/>
      <c r="K69" s="19" t="s">
        <v>273</v>
      </c>
      <c r="L69" s="39">
        <v>148351</v>
      </c>
      <c r="M69" s="39"/>
      <c r="N69" s="39">
        <v>9</v>
      </c>
      <c r="O69" s="39">
        <v>92000</v>
      </c>
      <c r="P69" s="53">
        <v>0.92</v>
      </c>
      <c r="Q69" s="39">
        <v>124</v>
      </c>
      <c r="R69" s="28"/>
      <c r="S69" s="28"/>
      <c r="T69" s="19"/>
      <c r="U69" s="19" t="s">
        <v>274</v>
      </c>
    </row>
    <row r="70" spans="1:21" x14ac:dyDescent="0.2">
      <c r="A70" s="1" t="s">
        <v>275</v>
      </c>
      <c r="B70" s="1" t="s">
        <v>276</v>
      </c>
      <c r="C70" s="1" t="s">
        <v>277</v>
      </c>
      <c r="D70" s="1" t="s">
        <v>278</v>
      </c>
      <c r="E70" s="1" t="s">
        <v>279</v>
      </c>
      <c r="F70" s="1" t="s">
        <v>280</v>
      </c>
      <c r="I70" s="1" t="s">
        <v>281</v>
      </c>
      <c r="J70" s="10"/>
      <c r="K70" s="1" t="s">
        <v>261</v>
      </c>
      <c r="L70" s="36">
        <v>96463</v>
      </c>
      <c r="M70" s="42"/>
      <c r="N70" s="36">
        <v>17</v>
      </c>
      <c r="O70" s="36">
        <v>408000</v>
      </c>
      <c r="P70" s="17">
        <v>0.99</v>
      </c>
      <c r="Q70" s="36"/>
      <c r="R70" s="4">
        <v>32000</v>
      </c>
      <c r="S70" s="4"/>
      <c r="T70" s="1" t="s">
        <v>282</v>
      </c>
      <c r="U70" s="1" t="s">
        <v>283</v>
      </c>
    </row>
    <row r="71" spans="1:21" x14ac:dyDescent="0.2">
      <c r="I71" s="19" t="s">
        <v>284</v>
      </c>
      <c r="J71" s="22"/>
      <c r="K71" s="19" t="s">
        <v>261</v>
      </c>
      <c r="L71" s="39">
        <v>86444</v>
      </c>
      <c r="M71" s="39"/>
      <c r="N71" s="39">
        <v>9</v>
      </c>
      <c r="O71" s="39">
        <v>147000</v>
      </c>
      <c r="P71" s="53">
        <v>0.91</v>
      </c>
      <c r="Q71" s="47"/>
      <c r="R71" s="20">
        <v>43000</v>
      </c>
      <c r="S71" s="20"/>
      <c r="T71" s="19" t="s">
        <v>285</v>
      </c>
      <c r="U71" s="19" t="s">
        <v>286</v>
      </c>
    </row>
    <row r="72" spans="1:21" x14ac:dyDescent="0.2">
      <c r="A72" s="1" t="s">
        <v>287</v>
      </c>
      <c r="B72" s="1" t="s">
        <v>288</v>
      </c>
      <c r="I72" s="1" t="s">
        <v>289</v>
      </c>
      <c r="J72" s="9"/>
      <c r="K72" s="1" t="s">
        <v>261</v>
      </c>
      <c r="L72" s="36">
        <v>33825</v>
      </c>
      <c r="M72" s="36"/>
      <c r="N72" s="36">
        <v>13</v>
      </c>
      <c r="O72" s="36">
        <v>103000</v>
      </c>
      <c r="P72" s="17">
        <v>0.76</v>
      </c>
      <c r="Q72" s="36"/>
      <c r="R72" s="4">
        <v>46000</v>
      </c>
      <c r="S72" s="4"/>
      <c r="T72" s="1" t="s">
        <v>290</v>
      </c>
      <c r="U72" s="1" t="s">
        <v>291</v>
      </c>
    </row>
    <row r="73" spans="1:21" x14ac:dyDescent="0.2">
      <c r="A73" s="1" t="s">
        <v>292</v>
      </c>
      <c r="I73" s="19" t="s">
        <v>293</v>
      </c>
      <c r="J73" s="31"/>
      <c r="K73" s="19" t="s">
        <v>273</v>
      </c>
      <c r="L73" s="39">
        <v>23748</v>
      </c>
      <c r="M73" s="45"/>
      <c r="N73" s="39">
        <v>1</v>
      </c>
      <c r="O73" s="39">
        <v>35000</v>
      </c>
      <c r="P73" s="53">
        <v>1</v>
      </c>
      <c r="Q73" s="39"/>
      <c r="R73" s="28"/>
      <c r="S73" s="28"/>
      <c r="T73" s="19"/>
      <c r="U73" s="19" t="s">
        <v>294</v>
      </c>
    </row>
    <row r="74" spans="1:21" x14ac:dyDescent="0.2">
      <c r="A74" s="1" t="s">
        <v>295</v>
      </c>
      <c r="B74" s="1" t="s">
        <v>296</v>
      </c>
      <c r="I74" s="1" t="s">
        <v>297</v>
      </c>
      <c r="J74" s="10"/>
      <c r="K74" s="1" t="s">
        <v>261</v>
      </c>
      <c r="L74" s="36">
        <v>39230</v>
      </c>
      <c r="M74" s="36"/>
      <c r="N74" s="36">
        <v>15</v>
      </c>
      <c r="O74" s="36">
        <v>134000</v>
      </c>
      <c r="P74" s="17">
        <v>0.94</v>
      </c>
      <c r="Q74" s="36"/>
      <c r="R74" s="4">
        <v>61000</v>
      </c>
      <c r="S74" s="4"/>
      <c r="T74" s="1" t="s">
        <v>298</v>
      </c>
      <c r="U74" s="1" t="s">
        <v>299</v>
      </c>
    </row>
    <row r="75" spans="1:21" x14ac:dyDescent="0.2">
      <c r="I75" s="19" t="s">
        <v>300</v>
      </c>
      <c r="J75" s="30" t="s">
        <v>301</v>
      </c>
      <c r="K75" s="19" t="s">
        <v>261</v>
      </c>
      <c r="L75" s="39">
        <v>228026</v>
      </c>
      <c r="M75" s="45">
        <v>84110</v>
      </c>
      <c r="N75" s="39">
        <v>4</v>
      </c>
      <c r="O75" s="39">
        <v>171000</v>
      </c>
      <c r="P75" s="53">
        <v>0.99</v>
      </c>
      <c r="Q75" s="45">
        <v>129</v>
      </c>
      <c r="R75" s="23"/>
      <c r="S75" s="23"/>
      <c r="T75" s="19"/>
      <c r="U75" s="19" t="s">
        <v>302</v>
      </c>
    </row>
    <row r="76" spans="1:21" x14ac:dyDescent="0.2">
      <c r="A76" s="1" t="s">
        <v>303</v>
      </c>
      <c r="B76" s="1" t="s">
        <v>304</v>
      </c>
      <c r="C76" s="1" t="s">
        <v>305</v>
      </c>
      <c r="I76" s="1" t="s">
        <v>306</v>
      </c>
      <c r="J76" s="10"/>
      <c r="K76" s="1" t="s">
        <v>261</v>
      </c>
      <c r="L76" s="36">
        <v>101336</v>
      </c>
      <c r="M76" s="42"/>
      <c r="N76" s="36">
        <v>21</v>
      </c>
      <c r="O76" s="36">
        <v>119000</v>
      </c>
      <c r="P76" s="17">
        <v>0.9</v>
      </c>
      <c r="Q76" s="42"/>
      <c r="R76" s="3"/>
      <c r="S76" s="3"/>
      <c r="T76" s="1" t="s">
        <v>307</v>
      </c>
      <c r="U76" s="1" t="s">
        <v>308</v>
      </c>
    </row>
    <row r="77" spans="1:21" x14ac:dyDescent="0.2">
      <c r="A77" s="1" t="s">
        <v>309</v>
      </c>
      <c r="B77" s="1" t="s">
        <v>310</v>
      </c>
      <c r="I77" s="19" t="s">
        <v>311</v>
      </c>
      <c r="J77" s="31"/>
      <c r="K77" s="19" t="s">
        <v>261</v>
      </c>
      <c r="L77" s="39">
        <v>50555</v>
      </c>
      <c r="M77" s="45"/>
      <c r="N77" s="39">
        <v>18</v>
      </c>
      <c r="O77" s="39">
        <v>243000</v>
      </c>
      <c r="P77" s="53">
        <v>0.98</v>
      </c>
      <c r="Q77" s="45"/>
      <c r="R77" s="23"/>
      <c r="S77" s="23"/>
      <c r="T77" s="19" t="s">
        <v>312</v>
      </c>
      <c r="U77" s="19" t="s">
        <v>313</v>
      </c>
    </row>
    <row r="78" spans="1:21" x14ac:dyDescent="0.2">
      <c r="A78" s="1" t="s">
        <v>314</v>
      </c>
      <c r="B78" s="1" t="s">
        <v>315</v>
      </c>
      <c r="I78" s="1" t="s">
        <v>316</v>
      </c>
      <c r="J78" s="9"/>
      <c r="K78" s="1" t="s">
        <v>261</v>
      </c>
      <c r="L78" s="36">
        <v>105099</v>
      </c>
      <c r="M78" s="36"/>
      <c r="N78" s="36">
        <v>21</v>
      </c>
      <c r="O78" s="36">
        <v>253000</v>
      </c>
      <c r="P78" s="17">
        <v>1</v>
      </c>
      <c r="Q78" s="36"/>
      <c r="R78" s="4">
        <v>53000</v>
      </c>
      <c r="S78" s="4"/>
      <c r="T78" s="1" t="s">
        <v>317</v>
      </c>
      <c r="U78" s="1" t="s">
        <v>318</v>
      </c>
    </row>
    <row r="79" spans="1:21" x14ac:dyDescent="0.2">
      <c r="A79" s="1" t="s">
        <v>319</v>
      </c>
      <c r="B79" s="1" t="s">
        <v>320</v>
      </c>
      <c r="C79" s="1" t="s">
        <v>321</v>
      </c>
      <c r="D79" s="1" t="s">
        <v>322</v>
      </c>
      <c r="E79" s="1" t="s">
        <v>323</v>
      </c>
      <c r="I79" s="19" t="s">
        <v>324</v>
      </c>
      <c r="J79" s="30" t="s">
        <v>325</v>
      </c>
      <c r="K79" s="19" t="s">
        <v>326</v>
      </c>
      <c r="L79" s="39">
        <v>133856</v>
      </c>
      <c r="M79" s="45">
        <v>55170</v>
      </c>
      <c r="N79" s="39">
        <v>50</v>
      </c>
      <c r="O79" s="39">
        <v>551000</v>
      </c>
      <c r="P79" s="53">
        <v>0.89</v>
      </c>
      <c r="Q79" s="39"/>
      <c r="R79" s="20">
        <v>75000</v>
      </c>
      <c r="S79" s="20"/>
      <c r="T79" s="19" t="s">
        <v>298</v>
      </c>
      <c r="U79" s="19" t="s">
        <v>327</v>
      </c>
    </row>
    <row r="80" spans="1:21" x14ac:dyDescent="0.2">
      <c r="A80" s="1" t="s">
        <v>328</v>
      </c>
      <c r="B80" s="1" t="s">
        <v>329</v>
      </c>
      <c r="C80" s="1" t="s">
        <v>330</v>
      </c>
      <c r="D80" s="1" t="s">
        <v>331</v>
      </c>
      <c r="I80" s="1" t="s">
        <v>332</v>
      </c>
      <c r="J80" s="11" t="s">
        <v>269</v>
      </c>
      <c r="K80" s="1" t="s">
        <v>261</v>
      </c>
      <c r="L80" s="36">
        <v>130807</v>
      </c>
      <c r="M80" s="36">
        <v>43600</v>
      </c>
      <c r="N80" s="36">
        <v>21</v>
      </c>
      <c r="O80" s="36">
        <v>193000</v>
      </c>
      <c r="P80" s="17">
        <v>0.95</v>
      </c>
      <c r="Q80" s="36"/>
      <c r="R80" s="5"/>
      <c r="S80" s="5"/>
      <c r="T80" s="1"/>
      <c r="U80" s="1" t="s">
        <v>333</v>
      </c>
    </row>
    <row r="81" spans="1:21" x14ac:dyDescent="0.2">
      <c r="A81" s="1" t="s">
        <v>334</v>
      </c>
      <c r="B81" s="1" t="s">
        <v>335</v>
      </c>
      <c r="I81" s="19" t="s">
        <v>336</v>
      </c>
      <c r="J81" s="31"/>
      <c r="K81" s="19" t="s">
        <v>261</v>
      </c>
      <c r="L81" s="39">
        <v>41422</v>
      </c>
      <c r="M81" s="45"/>
      <c r="N81" s="39">
        <v>19</v>
      </c>
      <c r="O81" s="39">
        <v>211000</v>
      </c>
      <c r="P81" s="53">
        <v>0.99</v>
      </c>
      <c r="Q81" s="39"/>
      <c r="R81" s="20">
        <v>65000</v>
      </c>
      <c r="S81" s="20"/>
      <c r="T81" s="19" t="s">
        <v>192</v>
      </c>
      <c r="U81" s="19" t="s">
        <v>337</v>
      </c>
    </row>
    <row r="82" spans="1:21" x14ac:dyDescent="0.2">
      <c r="I82" s="33"/>
      <c r="J82" s="54"/>
      <c r="K82" s="33" t="s">
        <v>338</v>
      </c>
      <c r="L82" s="40">
        <f>SUM(L67:L81)</f>
        <v>1377532</v>
      </c>
      <c r="M82" s="55"/>
      <c r="N82" s="40">
        <f>SUM(N67:N81)</f>
        <v>275</v>
      </c>
      <c r="O82" s="40">
        <f>SUM(O67:O81)</f>
        <v>3165000</v>
      </c>
      <c r="P82" s="56">
        <v>0.94</v>
      </c>
      <c r="Q82" s="55"/>
      <c r="R82" s="34"/>
      <c r="S82" s="34"/>
      <c r="T82" s="34"/>
      <c r="U82" s="34"/>
    </row>
    <row r="84" spans="1:21" x14ac:dyDescent="0.2">
      <c r="A84" s="1" t="s">
        <v>372</v>
      </c>
      <c r="B84" s="1" t="s">
        <v>373</v>
      </c>
      <c r="C84" s="1" t="s">
        <v>374</v>
      </c>
      <c r="D84" s="1" t="s">
        <v>375</v>
      </c>
      <c r="I84" s="13" t="s">
        <v>530</v>
      </c>
    </row>
    <row r="85" spans="1:21" x14ac:dyDescent="0.2">
      <c r="A85" s="1" t="s">
        <v>376</v>
      </c>
      <c r="B85" s="1" t="s">
        <v>377</v>
      </c>
      <c r="C85" s="1" t="s">
        <v>378</v>
      </c>
      <c r="D85" s="1" t="s">
        <v>379</v>
      </c>
      <c r="E85" s="1" t="s">
        <v>380</v>
      </c>
      <c r="F85" s="1" t="s">
        <v>381</v>
      </c>
      <c r="G85" s="1" t="s">
        <v>382</v>
      </c>
      <c r="H85" s="1" t="s">
        <v>383</v>
      </c>
      <c r="I85" s="19" t="s">
        <v>384</v>
      </c>
      <c r="J85" s="27"/>
      <c r="K85" s="19" t="s">
        <v>385</v>
      </c>
      <c r="L85" s="39">
        <v>1126343</v>
      </c>
      <c r="M85" s="45"/>
      <c r="N85" s="39">
        <v>65</v>
      </c>
      <c r="O85" s="39">
        <v>1212000</v>
      </c>
      <c r="P85" s="53">
        <v>0.93</v>
      </c>
      <c r="Q85" s="39">
        <v>947</v>
      </c>
      <c r="R85" s="20">
        <v>18000</v>
      </c>
      <c r="S85" s="20"/>
      <c r="T85" s="19" t="s">
        <v>63</v>
      </c>
      <c r="U85" s="19" t="s">
        <v>386</v>
      </c>
    </row>
    <row r="86" spans="1:21" x14ac:dyDescent="0.2">
      <c r="A86" s="1" t="s">
        <v>387</v>
      </c>
      <c r="I86" s="1" t="s">
        <v>388</v>
      </c>
      <c r="J86" s="9"/>
      <c r="K86" s="1" t="s">
        <v>385</v>
      </c>
      <c r="L86" s="36">
        <v>31124</v>
      </c>
      <c r="M86" s="36"/>
      <c r="N86" s="36">
        <v>15</v>
      </c>
      <c r="O86" s="36">
        <v>114000</v>
      </c>
      <c r="P86" s="17">
        <v>0.94</v>
      </c>
      <c r="Q86" s="36"/>
      <c r="R86" s="4">
        <v>46000</v>
      </c>
      <c r="S86" s="4"/>
      <c r="T86" s="1" t="s">
        <v>389</v>
      </c>
      <c r="U86" s="1" t="s">
        <v>390</v>
      </c>
    </row>
    <row r="87" spans="1:21" x14ac:dyDescent="0.2">
      <c r="A87" s="1" t="s">
        <v>391</v>
      </c>
      <c r="B87" s="1" t="s">
        <v>392</v>
      </c>
      <c r="C87" s="1" t="s">
        <v>393</v>
      </c>
      <c r="D87" s="1" t="s">
        <v>394</v>
      </c>
      <c r="E87" s="1" t="s">
        <v>395</v>
      </c>
      <c r="F87" s="1" t="s">
        <v>396</v>
      </c>
      <c r="I87" s="19" t="s">
        <v>397</v>
      </c>
      <c r="J87" s="31"/>
      <c r="K87" s="19" t="s">
        <v>385</v>
      </c>
      <c r="L87" s="39">
        <v>37193</v>
      </c>
      <c r="M87" s="45">
        <v>4127</v>
      </c>
      <c r="N87" s="39">
        <v>36</v>
      </c>
      <c r="O87" s="39">
        <v>230000</v>
      </c>
      <c r="P87" s="53">
        <v>1</v>
      </c>
      <c r="Q87" s="39"/>
      <c r="R87" s="28"/>
      <c r="S87" s="28"/>
      <c r="T87" s="19"/>
      <c r="U87" s="19" t="s">
        <v>398</v>
      </c>
    </row>
    <row r="88" spans="1:21" x14ac:dyDescent="0.2">
      <c r="A88" s="1" t="s">
        <v>399</v>
      </c>
      <c r="B88" s="1" t="s">
        <v>400</v>
      </c>
      <c r="C88" s="1" t="s">
        <v>401</v>
      </c>
      <c r="I88" s="1" t="s">
        <v>402</v>
      </c>
      <c r="J88" s="10"/>
      <c r="K88" s="1" t="s">
        <v>385</v>
      </c>
      <c r="L88" s="36">
        <v>51810</v>
      </c>
      <c r="M88" s="42"/>
      <c r="N88" s="36">
        <v>20</v>
      </c>
      <c r="O88" s="36">
        <v>253000</v>
      </c>
      <c r="P88" s="17">
        <v>0.92</v>
      </c>
      <c r="Q88" s="36"/>
      <c r="R88" s="4">
        <v>80000</v>
      </c>
      <c r="S88" s="4"/>
      <c r="T88" s="1" t="s">
        <v>403</v>
      </c>
      <c r="U88" s="1" t="s">
        <v>291</v>
      </c>
    </row>
    <row r="89" spans="1:21" x14ac:dyDescent="0.2">
      <c r="A89" s="1" t="s">
        <v>404</v>
      </c>
      <c r="I89" s="19" t="s">
        <v>405</v>
      </c>
      <c r="J89" s="31"/>
      <c r="K89" s="19" t="s">
        <v>385</v>
      </c>
      <c r="L89" s="39">
        <v>158230</v>
      </c>
      <c r="M89" s="45"/>
      <c r="N89" s="39">
        <v>19</v>
      </c>
      <c r="O89" s="39">
        <v>224000</v>
      </c>
      <c r="P89" s="53">
        <v>0.96</v>
      </c>
      <c r="Q89" s="39">
        <v>7</v>
      </c>
      <c r="R89" s="20">
        <v>50000</v>
      </c>
      <c r="S89" s="20"/>
      <c r="T89" s="19" t="s">
        <v>389</v>
      </c>
      <c r="U89" s="19" t="s">
        <v>144</v>
      </c>
    </row>
    <row r="90" spans="1:21" x14ac:dyDescent="0.2">
      <c r="A90" s="1" t="s">
        <v>406</v>
      </c>
      <c r="I90" s="1" t="s">
        <v>407</v>
      </c>
      <c r="J90" s="10"/>
      <c r="K90" s="1" t="s">
        <v>408</v>
      </c>
      <c r="L90" s="36">
        <v>9369</v>
      </c>
      <c r="M90" s="42"/>
      <c r="N90" s="36">
        <v>28</v>
      </c>
      <c r="O90" s="36">
        <v>48000</v>
      </c>
      <c r="P90" s="17">
        <v>1</v>
      </c>
      <c r="Q90" s="36"/>
      <c r="R90" s="4">
        <v>48000</v>
      </c>
      <c r="S90" s="4"/>
      <c r="T90" s="1" t="s">
        <v>409</v>
      </c>
      <c r="U90" s="1"/>
    </row>
    <row r="91" spans="1:21" x14ac:dyDescent="0.2">
      <c r="A91" s="1" t="s">
        <v>410</v>
      </c>
      <c r="B91" s="1" t="s">
        <v>411</v>
      </c>
      <c r="I91" s="19" t="s">
        <v>412</v>
      </c>
      <c r="J91" s="31"/>
      <c r="K91" s="19" t="s">
        <v>385</v>
      </c>
      <c r="L91" s="39">
        <v>19467</v>
      </c>
      <c r="M91" s="45"/>
      <c r="N91" s="39">
        <v>17</v>
      </c>
      <c r="O91" s="39">
        <v>149000</v>
      </c>
      <c r="P91" s="53">
        <v>0.99</v>
      </c>
      <c r="Q91" s="39"/>
      <c r="R91" s="20">
        <v>50000</v>
      </c>
      <c r="S91" s="20"/>
      <c r="T91" s="19" t="s">
        <v>413</v>
      </c>
      <c r="U91" s="19" t="s">
        <v>414</v>
      </c>
    </row>
    <row r="92" spans="1:21" x14ac:dyDescent="0.2">
      <c r="I92" s="34"/>
      <c r="J92" s="34"/>
      <c r="K92" s="33" t="s">
        <v>416</v>
      </c>
      <c r="L92" s="40">
        <f ca="1">SUM(L85:L93)</f>
        <v>1433536</v>
      </c>
      <c r="M92" s="46"/>
      <c r="N92" s="40">
        <f ca="1">SUM(N85:N93)</f>
        <v>200</v>
      </c>
      <c r="O92" s="40">
        <f>SUM(O85:O91)</f>
        <v>2230000</v>
      </c>
      <c r="P92" s="56">
        <v>0.94</v>
      </c>
      <c r="Q92" s="46"/>
      <c r="R92" s="34"/>
      <c r="S92" s="34"/>
      <c r="T92" s="34"/>
      <c r="U92" s="34"/>
    </row>
    <row r="93" spans="1:21" x14ac:dyDescent="0.2">
      <c r="A93" s="1" t="s">
        <v>415</v>
      </c>
      <c r="I93" s="1"/>
      <c r="J93" s="10"/>
      <c r="K93" s="1"/>
      <c r="L93" s="41"/>
      <c r="M93" s="42"/>
      <c r="N93" s="41"/>
      <c r="O93" s="41"/>
      <c r="P93" s="12"/>
      <c r="Q93" s="36"/>
      <c r="R93" s="5"/>
      <c r="S93" s="5"/>
      <c r="T93" s="1"/>
      <c r="U93" s="1"/>
    </row>
    <row r="94" spans="1:21" x14ac:dyDescent="0.2">
      <c r="A94" s="1"/>
      <c r="I94" s="1"/>
      <c r="J94" s="10"/>
      <c r="K94" s="1"/>
      <c r="L94" s="41"/>
      <c r="M94" s="42"/>
      <c r="N94" s="41"/>
      <c r="O94" s="41"/>
      <c r="P94" s="12"/>
      <c r="Q94" s="36"/>
      <c r="R94" s="5"/>
      <c r="S94" s="5"/>
      <c r="T94" s="1"/>
      <c r="U94" s="1"/>
    </row>
    <row r="95" spans="1:21" x14ac:dyDescent="0.2">
      <c r="I95" s="13" t="s">
        <v>529</v>
      </c>
      <c r="N95" s="36"/>
      <c r="Q95" s="36"/>
    </row>
    <row r="96" spans="1:21" x14ac:dyDescent="0.2">
      <c r="A96" s="1" t="s">
        <v>339</v>
      </c>
      <c r="I96" s="19" t="s">
        <v>340</v>
      </c>
      <c r="J96" s="31"/>
      <c r="K96" s="19" t="s">
        <v>341</v>
      </c>
      <c r="L96" s="39">
        <v>33843</v>
      </c>
      <c r="M96" s="39"/>
      <c r="N96" s="39">
        <v>22</v>
      </c>
      <c r="O96" s="39">
        <v>270000</v>
      </c>
      <c r="P96" s="53">
        <v>0.87</v>
      </c>
      <c r="Q96" s="39"/>
      <c r="R96" s="20">
        <v>24000</v>
      </c>
      <c r="S96" s="20"/>
      <c r="T96" s="19" t="s">
        <v>342</v>
      </c>
      <c r="U96" s="19" t="s">
        <v>343</v>
      </c>
    </row>
    <row r="97" spans="1:21" x14ac:dyDescent="0.2">
      <c r="A97" s="1" t="s">
        <v>344</v>
      </c>
      <c r="I97" s="1" t="s">
        <v>345</v>
      </c>
      <c r="J97" s="10"/>
      <c r="K97" s="1" t="s">
        <v>341</v>
      </c>
      <c r="L97" s="36">
        <v>76625</v>
      </c>
      <c r="M97" s="36"/>
      <c r="N97" s="36">
        <v>23</v>
      </c>
      <c r="O97" s="36">
        <v>174000</v>
      </c>
      <c r="P97" s="17">
        <v>0.97</v>
      </c>
      <c r="Q97" s="36">
        <v>87</v>
      </c>
      <c r="R97" s="4">
        <v>45000</v>
      </c>
      <c r="S97" s="4"/>
      <c r="T97" s="1" t="s">
        <v>342</v>
      </c>
      <c r="U97" s="1" t="s">
        <v>346</v>
      </c>
    </row>
    <row r="98" spans="1:21" x14ac:dyDescent="0.2">
      <c r="A98" s="1" t="s">
        <v>347</v>
      </c>
      <c r="B98" s="1" t="s">
        <v>348</v>
      </c>
      <c r="I98" s="19" t="s">
        <v>349</v>
      </c>
      <c r="J98" s="31"/>
      <c r="K98" s="19" t="s">
        <v>341</v>
      </c>
      <c r="L98" s="39">
        <v>38601</v>
      </c>
      <c r="M98" s="45"/>
      <c r="N98" s="39">
        <v>28</v>
      </c>
      <c r="O98" s="39">
        <v>260000</v>
      </c>
      <c r="P98" s="53">
        <v>0.96</v>
      </c>
      <c r="Q98" s="39"/>
      <c r="R98" s="20">
        <v>47000</v>
      </c>
      <c r="S98" s="20"/>
      <c r="T98" s="19" t="s">
        <v>80</v>
      </c>
      <c r="U98" s="19" t="s">
        <v>350</v>
      </c>
    </row>
    <row r="99" spans="1:21" x14ac:dyDescent="0.2">
      <c r="A99" s="1" t="s">
        <v>351</v>
      </c>
      <c r="I99" s="1" t="s">
        <v>352</v>
      </c>
      <c r="J99" s="10"/>
      <c r="K99" s="1" t="s">
        <v>341</v>
      </c>
      <c r="L99" s="36">
        <v>19620</v>
      </c>
      <c r="M99" s="42"/>
      <c r="N99" s="36">
        <v>24</v>
      </c>
      <c r="O99" s="36">
        <v>156000</v>
      </c>
      <c r="P99" s="17">
        <v>0.98</v>
      </c>
      <c r="Q99" s="36"/>
      <c r="R99" s="4">
        <v>75000</v>
      </c>
      <c r="S99" s="4"/>
      <c r="T99" s="1" t="s">
        <v>38</v>
      </c>
      <c r="U99" s="1" t="s">
        <v>353</v>
      </c>
    </row>
    <row r="100" spans="1:21" x14ac:dyDescent="0.2">
      <c r="A100" s="1" t="s">
        <v>354</v>
      </c>
      <c r="I100" s="19" t="s">
        <v>355</v>
      </c>
      <c r="J100" s="31"/>
      <c r="K100" s="19" t="s">
        <v>341</v>
      </c>
      <c r="L100" s="39">
        <v>24754</v>
      </c>
      <c r="M100" s="45"/>
      <c r="N100" s="39">
        <v>21</v>
      </c>
      <c r="O100" s="39">
        <v>223000</v>
      </c>
      <c r="P100" s="53">
        <v>0.99</v>
      </c>
      <c r="Q100" s="39"/>
      <c r="R100" s="20">
        <v>55000</v>
      </c>
      <c r="S100" s="20"/>
      <c r="T100" s="19" t="s">
        <v>356</v>
      </c>
      <c r="U100" s="19" t="s">
        <v>357</v>
      </c>
    </row>
    <row r="101" spans="1:21" x14ac:dyDescent="0.2">
      <c r="A101" s="1" t="s">
        <v>358</v>
      </c>
      <c r="I101" s="1" t="s">
        <v>359</v>
      </c>
      <c r="J101" s="10"/>
      <c r="K101" s="1" t="s">
        <v>341</v>
      </c>
      <c r="L101" s="36">
        <v>63524</v>
      </c>
      <c r="M101" s="36"/>
      <c r="N101" s="36">
        <v>29</v>
      </c>
      <c r="O101" s="36">
        <v>357000</v>
      </c>
      <c r="P101" s="17">
        <v>0.98</v>
      </c>
      <c r="Q101" s="36"/>
      <c r="R101" s="4">
        <v>53000</v>
      </c>
      <c r="S101" s="4"/>
      <c r="T101" s="1" t="s">
        <v>342</v>
      </c>
      <c r="U101" s="1" t="s">
        <v>360</v>
      </c>
    </row>
    <row r="102" spans="1:21" x14ac:dyDescent="0.2">
      <c r="A102" s="1" t="s">
        <v>361</v>
      </c>
      <c r="I102" s="19" t="s">
        <v>362</v>
      </c>
      <c r="J102" s="27"/>
      <c r="K102" s="19" t="s">
        <v>341</v>
      </c>
      <c r="L102" s="39">
        <v>35637</v>
      </c>
      <c r="M102" s="45"/>
      <c r="N102" s="39">
        <v>15</v>
      </c>
      <c r="O102" s="39">
        <v>214000</v>
      </c>
      <c r="P102" s="53">
        <v>0.81</v>
      </c>
      <c r="Q102" s="45"/>
      <c r="R102" s="23"/>
      <c r="S102" s="23"/>
      <c r="T102" s="19" t="s">
        <v>363</v>
      </c>
      <c r="U102" s="19" t="s">
        <v>364</v>
      </c>
    </row>
    <row r="103" spans="1:21" x14ac:dyDescent="0.2">
      <c r="A103" s="1" t="s">
        <v>365</v>
      </c>
      <c r="I103" s="1" t="s">
        <v>366</v>
      </c>
      <c r="J103" s="10"/>
      <c r="K103" s="1" t="s">
        <v>341</v>
      </c>
      <c r="L103" s="36">
        <v>49015</v>
      </c>
      <c r="M103" s="42"/>
      <c r="N103" s="36">
        <v>13</v>
      </c>
      <c r="O103" s="36">
        <v>88000</v>
      </c>
      <c r="P103" s="17">
        <v>0.98</v>
      </c>
      <c r="Q103" s="42"/>
      <c r="R103" s="4">
        <v>31000</v>
      </c>
      <c r="S103" s="4"/>
      <c r="T103" s="1" t="s">
        <v>307</v>
      </c>
      <c r="U103" s="1" t="s">
        <v>367</v>
      </c>
    </row>
    <row r="104" spans="1:21" x14ac:dyDescent="0.2">
      <c r="A104" s="1" t="s">
        <v>368</v>
      </c>
      <c r="I104" s="19" t="s">
        <v>369</v>
      </c>
      <c r="J104" s="31"/>
      <c r="K104" s="19" t="s">
        <v>341</v>
      </c>
      <c r="L104" s="39">
        <v>44046</v>
      </c>
      <c r="M104" s="39"/>
      <c r="N104" s="39">
        <v>14</v>
      </c>
      <c r="O104" s="39">
        <v>246000</v>
      </c>
      <c r="P104" s="53">
        <v>0.76</v>
      </c>
      <c r="Q104" s="39">
        <v>9</v>
      </c>
      <c r="R104" s="20">
        <v>98000</v>
      </c>
      <c r="S104" s="20"/>
      <c r="T104" s="19" t="s">
        <v>38</v>
      </c>
      <c r="U104" s="19" t="s">
        <v>370</v>
      </c>
    </row>
    <row r="105" spans="1:21" x14ac:dyDescent="0.2">
      <c r="I105" s="34"/>
      <c r="J105" s="34"/>
      <c r="K105" s="33" t="s">
        <v>371</v>
      </c>
      <c r="L105" s="40">
        <f>SUM(L96:L104)</f>
        <v>385665</v>
      </c>
      <c r="M105" s="55"/>
      <c r="N105" s="40">
        <f>SUM(N96:N104)</f>
        <v>189</v>
      </c>
      <c r="O105" s="40">
        <f>SUM(O96:O104)</f>
        <v>1988000</v>
      </c>
      <c r="P105" s="56">
        <v>0.92</v>
      </c>
      <c r="Q105" s="55"/>
      <c r="R105" s="34"/>
      <c r="S105" s="34"/>
      <c r="T105" s="34"/>
      <c r="U105" s="34"/>
    </row>
    <row r="107" spans="1:21" x14ac:dyDescent="0.2">
      <c r="I107" s="13" t="s">
        <v>531</v>
      </c>
      <c r="Q107" s="42"/>
    </row>
    <row r="108" spans="1:21" x14ac:dyDescent="0.2">
      <c r="A108" s="1" t="s">
        <v>417</v>
      </c>
      <c r="B108" s="1" t="s">
        <v>418</v>
      </c>
      <c r="C108" s="1" t="s">
        <v>419</v>
      </c>
      <c r="D108" s="1" t="s">
        <v>420</v>
      </c>
      <c r="E108" s="1" t="s">
        <v>421</v>
      </c>
      <c r="F108" s="1" t="s">
        <v>422</v>
      </c>
      <c r="I108" s="19" t="s">
        <v>423</v>
      </c>
      <c r="J108" s="30" t="s">
        <v>424</v>
      </c>
      <c r="K108" s="19" t="s">
        <v>425</v>
      </c>
      <c r="L108" s="39">
        <v>203401</v>
      </c>
      <c r="M108" s="47"/>
      <c r="N108" s="39">
        <v>3</v>
      </c>
      <c r="O108" s="39">
        <v>277000</v>
      </c>
      <c r="P108" s="21">
        <v>1</v>
      </c>
      <c r="Q108" s="39"/>
      <c r="R108" s="22"/>
      <c r="S108" s="22"/>
      <c r="T108" s="22"/>
      <c r="U108" s="19" t="s">
        <v>426</v>
      </c>
    </row>
    <row r="109" spans="1:21" x14ac:dyDescent="0.2">
      <c r="A109" s="1" t="s">
        <v>427</v>
      </c>
      <c r="B109" s="1" t="s">
        <v>428</v>
      </c>
      <c r="C109" s="1" t="s">
        <v>429</v>
      </c>
      <c r="D109" s="1" t="s">
        <v>430</v>
      </c>
      <c r="I109" s="1" t="s">
        <v>431</v>
      </c>
      <c r="K109" s="1" t="s">
        <v>425</v>
      </c>
      <c r="L109" s="36">
        <v>75821</v>
      </c>
      <c r="N109" s="36">
        <v>17</v>
      </c>
      <c r="O109" s="36">
        <v>187000</v>
      </c>
      <c r="P109" s="18">
        <v>0.98</v>
      </c>
      <c r="Q109" s="36"/>
      <c r="R109" s="4">
        <v>44000</v>
      </c>
      <c r="S109" s="4"/>
      <c r="T109" s="1" t="s">
        <v>432</v>
      </c>
      <c r="U109" s="1" t="s">
        <v>122</v>
      </c>
    </row>
    <row r="110" spans="1:21" x14ac:dyDescent="0.2">
      <c r="I110" s="19" t="s">
        <v>433</v>
      </c>
      <c r="J110" s="22"/>
      <c r="K110" s="19" t="s">
        <v>425</v>
      </c>
      <c r="L110" s="39">
        <v>181086</v>
      </c>
      <c r="M110" s="47"/>
      <c r="N110" s="39">
        <v>41</v>
      </c>
      <c r="O110" s="39">
        <v>391000</v>
      </c>
      <c r="P110" s="21">
        <v>0.96</v>
      </c>
      <c r="Q110" s="47"/>
      <c r="R110" s="22"/>
      <c r="S110" s="22"/>
      <c r="T110" s="22"/>
      <c r="U110" s="19" t="s">
        <v>434</v>
      </c>
    </row>
    <row r="111" spans="1:21" x14ac:dyDescent="0.2">
      <c r="A111" s="1" t="s">
        <v>435</v>
      </c>
      <c r="I111" s="1" t="s">
        <v>436</v>
      </c>
      <c r="K111" s="1" t="s">
        <v>425</v>
      </c>
      <c r="L111" s="36">
        <v>103986</v>
      </c>
      <c r="N111" s="36">
        <v>67</v>
      </c>
      <c r="O111" s="36">
        <v>431000</v>
      </c>
      <c r="P111" s="18">
        <v>1</v>
      </c>
      <c r="Q111" s="36"/>
      <c r="R111" s="4">
        <v>12000</v>
      </c>
      <c r="S111" s="4"/>
      <c r="T111" s="1" t="s">
        <v>63</v>
      </c>
      <c r="U111" s="1" t="s">
        <v>437</v>
      </c>
    </row>
    <row r="112" spans="1:21" x14ac:dyDescent="0.2">
      <c r="I112" s="48"/>
      <c r="J112" s="48"/>
      <c r="K112" s="49" t="s">
        <v>438</v>
      </c>
      <c r="L112" s="50">
        <f>SUM(L108:L111)</f>
        <v>564294</v>
      </c>
      <c r="M112" s="51"/>
      <c r="N112" s="50">
        <f>SUM(N108:N111)</f>
        <v>128</v>
      </c>
      <c r="O112" s="50">
        <f>SUM(O108:O111)</f>
        <v>1286000</v>
      </c>
      <c r="P112" s="52">
        <v>0.99</v>
      </c>
      <c r="Q112" s="51"/>
      <c r="R112" s="48"/>
      <c r="S112" s="48"/>
      <c r="T112" s="48"/>
      <c r="U112" s="48"/>
    </row>
    <row r="113" spans="1:21" x14ac:dyDescent="0.2">
      <c r="P113" s="57"/>
    </row>
    <row r="114" spans="1:21" x14ac:dyDescent="0.2">
      <c r="I114" s="13" t="s">
        <v>532</v>
      </c>
      <c r="P114" s="18"/>
      <c r="Q114" s="42"/>
    </row>
    <row r="115" spans="1:21" x14ac:dyDescent="0.2">
      <c r="A115" s="1" t="s">
        <v>439</v>
      </c>
      <c r="I115" s="19" t="s">
        <v>440</v>
      </c>
      <c r="J115" s="22"/>
      <c r="K115" s="19" t="s">
        <v>441</v>
      </c>
      <c r="L115" s="39">
        <v>34990</v>
      </c>
      <c r="M115" s="45"/>
      <c r="N115" s="39">
        <v>24</v>
      </c>
      <c r="O115" s="39">
        <v>243000</v>
      </c>
      <c r="P115" s="21">
        <v>1</v>
      </c>
      <c r="Q115" s="39"/>
      <c r="R115" s="20">
        <v>16500</v>
      </c>
      <c r="S115" s="20"/>
      <c r="T115" s="19" t="s">
        <v>58</v>
      </c>
      <c r="U115" s="19" t="s">
        <v>442</v>
      </c>
    </row>
    <row r="116" spans="1:21" x14ac:dyDescent="0.2">
      <c r="A116" s="1" t="s">
        <v>443</v>
      </c>
      <c r="I116" s="1" t="s">
        <v>444</v>
      </c>
      <c r="K116" s="1" t="s">
        <v>441</v>
      </c>
      <c r="L116" s="36">
        <v>35518</v>
      </c>
      <c r="M116" s="42"/>
      <c r="N116" s="36">
        <v>29</v>
      </c>
      <c r="O116" s="36">
        <v>397000</v>
      </c>
      <c r="P116" s="18">
        <v>0.88</v>
      </c>
      <c r="Q116" s="36"/>
      <c r="R116" s="4">
        <v>57000</v>
      </c>
      <c r="S116" s="4"/>
      <c r="T116" s="1" t="s">
        <v>307</v>
      </c>
      <c r="U116" s="1" t="s">
        <v>445</v>
      </c>
    </row>
    <row r="117" spans="1:21" x14ac:dyDescent="0.2">
      <c r="A117" s="1" t="s">
        <v>446</v>
      </c>
      <c r="B117" s="1" t="s">
        <v>447</v>
      </c>
      <c r="C117" s="1" t="s">
        <v>448</v>
      </c>
      <c r="D117" s="1" t="s">
        <v>449</v>
      </c>
      <c r="E117" s="1" t="s">
        <v>450</v>
      </c>
      <c r="I117" s="19" t="s">
        <v>451</v>
      </c>
      <c r="J117" s="60" t="s">
        <v>526</v>
      </c>
      <c r="K117" s="19" t="s">
        <v>441</v>
      </c>
      <c r="L117" s="39">
        <v>131566</v>
      </c>
      <c r="M117" s="39"/>
      <c r="N117" s="39">
        <v>35</v>
      </c>
      <c r="O117" s="39">
        <v>315000</v>
      </c>
      <c r="P117" s="21">
        <v>0.96</v>
      </c>
      <c r="Q117" s="39"/>
      <c r="R117" s="28"/>
      <c r="S117" s="28"/>
      <c r="T117" s="19"/>
      <c r="U117" s="19" t="s">
        <v>452</v>
      </c>
    </row>
    <row r="118" spans="1:21" x14ac:dyDescent="0.2">
      <c r="A118" s="1" t="s">
        <v>453</v>
      </c>
      <c r="B118" s="1" t="s">
        <v>454</v>
      </c>
      <c r="C118" s="1" t="s">
        <v>455</v>
      </c>
      <c r="I118" s="1" t="s">
        <v>456</v>
      </c>
      <c r="K118" s="1" t="s">
        <v>441</v>
      </c>
      <c r="L118" s="36">
        <v>19515</v>
      </c>
      <c r="M118" s="42"/>
      <c r="N118" s="36">
        <v>4</v>
      </c>
      <c r="O118" s="36">
        <v>33000</v>
      </c>
      <c r="P118" s="18">
        <v>1</v>
      </c>
      <c r="Q118" s="42"/>
      <c r="R118" s="3"/>
      <c r="S118" s="3"/>
      <c r="T118" s="1"/>
      <c r="U118" s="1"/>
    </row>
    <row r="119" spans="1:21" x14ac:dyDescent="0.2">
      <c r="A119" s="1" t="s">
        <v>457</v>
      </c>
      <c r="I119" s="19" t="s">
        <v>458</v>
      </c>
      <c r="J119" s="22"/>
      <c r="K119" s="19" t="s">
        <v>441</v>
      </c>
      <c r="L119" s="39">
        <v>27066</v>
      </c>
      <c r="M119" s="39"/>
      <c r="N119" s="39">
        <v>7</v>
      </c>
      <c r="O119" s="39">
        <v>80000</v>
      </c>
      <c r="P119" s="21">
        <v>0.98</v>
      </c>
      <c r="Q119" s="47"/>
      <c r="R119" s="20">
        <v>54000</v>
      </c>
      <c r="S119" s="20"/>
      <c r="T119" s="19" t="s">
        <v>38</v>
      </c>
      <c r="U119" s="19"/>
    </row>
    <row r="120" spans="1:21" x14ac:dyDescent="0.2">
      <c r="A120" s="1" t="s">
        <v>459</v>
      </c>
      <c r="B120" s="1" t="s">
        <v>460</v>
      </c>
      <c r="C120" s="1" t="s">
        <v>461</v>
      </c>
      <c r="D120" s="1" t="s">
        <v>462</v>
      </c>
      <c r="I120" s="1" t="s">
        <v>463</v>
      </c>
      <c r="K120" s="1" t="s">
        <v>441</v>
      </c>
      <c r="L120" s="36">
        <v>27933</v>
      </c>
      <c r="M120" s="42"/>
      <c r="N120" s="36">
        <v>16</v>
      </c>
      <c r="O120" s="36">
        <v>56000</v>
      </c>
      <c r="P120" s="18">
        <v>0.87</v>
      </c>
      <c r="R120" s="3"/>
      <c r="S120" s="3"/>
      <c r="T120" s="1"/>
      <c r="U120" s="1"/>
    </row>
    <row r="121" spans="1:21" x14ac:dyDescent="0.2">
      <c r="I121" s="48"/>
      <c r="J121" s="48"/>
      <c r="K121" s="49" t="s">
        <v>464</v>
      </c>
      <c r="L121" s="50">
        <f>SUM(L115:L120)</f>
        <v>276588</v>
      </c>
      <c r="M121" s="58"/>
      <c r="N121" s="50">
        <f>SUM(N115:N120)</f>
        <v>115</v>
      </c>
      <c r="O121" s="50">
        <f>SUM(O115:O120)</f>
        <v>1124000</v>
      </c>
      <c r="P121" s="52">
        <v>0.94</v>
      </c>
      <c r="Q121" s="58"/>
      <c r="R121" s="48"/>
      <c r="S121" s="48"/>
      <c r="T121" s="48"/>
      <c r="U121" s="48"/>
    </row>
    <row r="122" spans="1:21" x14ac:dyDescent="0.2">
      <c r="N122" s="42"/>
      <c r="P122" s="57"/>
      <c r="Q122" s="42"/>
    </row>
    <row r="123" spans="1:21" x14ac:dyDescent="0.2">
      <c r="I123" s="13" t="s">
        <v>533</v>
      </c>
      <c r="J123" s="10"/>
      <c r="K123" s="1"/>
      <c r="L123" s="42"/>
      <c r="M123" s="42"/>
      <c r="O123" s="42"/>
      <c r="P123" s="18"/>
      <c r="Q123" s="42"/>
    </row>
    <row r="124" spans="1:21" x14ac:dyDescent="0.2">
      <c r="A124" s="1" t="s">
        <v>465</v>
      </c>
      <c r="I124" s="19" t="s">
        <v>466</v>
      </c>
      <c r="J124" s="31"/>
      <c r="K124" s="19" t="s">
        <v>467</v>
      </c>
      <c r="L124" s="39">
        <v>36685</v>
      </c>
      <c r="M124" s="45"/>
      <c r="N124" s="39">
        <v>14</v>
      </c>
      <c r="O124" s="39">
        <v>168000</v>
      </c>
      <c r="P124" s="21">
        <v>0.96</v>
      </c>
      <c r="Q124" s="45"/>
      <c r="R124" s="23"/>
      <c r="S124" s="23"/>
      <c r="T124" s="19"/>
      <c r="U124" s="19" t="s">
        <v>468</v>
      </c>
    </row>
    <row r="125" spans="1:21" x14ac:dyDescent="0.2">
      <c r="A125" s="1" t="s">
        <v>469</v>
      </c>
      <c r="I125" s="1" t="s">
        <v>470</v>
      </c>
      <c r="J125" s="10"/>
      <c r="K125" s="1" t="s">
        <v>467</v>
      </c>
      <c r="L125" s="36">
        <v>39691</v>
      </c>
      <c r="M125" s="42"/>
      <c r="N125" s="36">
        <v>21</v>
      </c>
      <c r="O125" s="36">
        <v>281000</v>
      </c>
      <c r="P125" s="18">
        <v>0.53</v>
      </c>
      <c r="Q125" s="42"/>
      <c r="R125" s="3"/>
      <c r="S125" s="3"/>
      <c r="T125" s="1"/>
      <c r="U125" s="1" t="s">
        <v>471</v>
      </c>
    </row>
    <row r="126" spans="1:21" x14ac:dyDescent="0.2">
      <c r="A126" s="1" t="s">
        <v>472</v>
      </c>
      <c r="I126" s="19" t="s">
        <v>473</v>
      </c>
      <c r="J126" s="31"/>
      <c r="K126" s="19" t="s">
        <v>467</v>
      </c>
      <c r="L126" s="39">
        <v>16047</v>
      </c>
      <c r="M126" s="45"/>
      <c r="N126" s="39">
        <v>11</v>
      </c>
      <c r="O126" s="39">
        <v>139000</v>
      </c>
      <c r="P126" s="21">
        <v>0.96</v>
      </c>
      <c r="Q126" s="47"/>
      <c r="R126" s="20">
        <v>63000</v>
      </c>
      <c r="S126" s="20"/>
      <c r="T126" s="19" t="s">
        <v>474</v>
      </c>
      <c r="U126" s="19" t="s">
        <v>132</v>
      </c>
    </row>
    <row r="127" spans="1:21" x14ac:dyDescent="0.2">
      <c r="A127" s="1" t="s">
        <v>475</v>
      </c>
      <c r="I127" s="1" t="s">
        <v>476</v>
      </c>
      <c r="J127" s="9"/>
      <c r="K127" s="1" t="s">
        <v>467</v>
      </c>
      <c r="L127" s="36">
        <v>122500</v>
      </c>
      <c r="N127" s="36">
        <v>17</v>
      </c>
      <c r="O127" s="36">
        <v>211000</v>
      </c>
      <c r="P127" s="18">
        <v>0.95</v>
      </c>
      <c r="Q127" s="36"/>
      <c r="R127" s="4">
        <v>86000</v>
      </c>
      <c r="S127" s="4"/>
      <c r="T127" s="1" t="s">
        <v>477</v>
      </c>
      <c r="U127" s="1" t="s">
        <v>478</v>
      </c>
    </row>
    <row r="128" spans="1:21" x14ac:dyDescent="0.2">
      <c r="I128" s="49"/>
      <c r="J128" s="59"/>
      <c r="K128" s="49" t="s">
        <v>479</v>
      </c>
      <c r="L128" s="50">
        <f>SUM(L124:L127)</f>
        <v>214923</v>
      </c>
      <c r="M128" s="58"/>
      <c r="N128" s="50">
        <f>SUM(N124:N127)</f>
        <v>63</v>
      </c>
      <c r="O128" s="50">
        <f>SUM(O124:O127)</f>
        <v>799000</v>
      </c>
      <c r="P128" s="52">
        <v>0.81</v>
      </c>
      <c r="Q128" s="58"/>
      <c r="R128" s="48"/>
      <c r="S128" s="48"/>
      <c r="T128" s="48"/>
      <c r="U128" s="48"/>
    </row>
    <row r="129" spans="1:21" x14ac:dyDescent="0.2">
      <c r="P129" s="57"/>
    </row>
    <row r="130" spans="1:21" x14ac:dyDescent="0.2">
      <c r="I130" s="13" t="s">
        <v>534</v>
      </c>
      <c r="J130" s="10"/>
      <c r="K130" s="1"/>
      <c r="L130" s="42"/>
      <c r="M130" s="42"/>
      <c r="N130" s="42"/>
      <c r="O130" s="42"/>
      <c r="P130" s="18"/>
      <c r="Q130" s="42"/>
    </row>
    <row r="131" spans="1:21" x14ac:dyDescent="0.2">
      <c r="A131" s="1" t="s">
        <v>480</v>
      </c>
      <c r="I131" s="19" t="s">
        <v>481</v>
      </c>
      <c r="J131" s="31"/>
      <c r="K131" s="19" t="s">
        <v>482</v>
      </c>
      <c r="L131" s="39">
        <v>74551</v>
      </c>
      <c r="M131" s="39"/>
      <c r="N131" s="39">
        <v>40</v>
      </c>
      <c r="O131" s="39">
        <v>495000</v>
      </c>
      <c r="P131" s="21">
        <v>0.88</v>
      </c>
      <c r="Q131" s="47"/>
      <c r="R131" s="20">
        <v>99000</v>
      </c>
      <c r="S131" s="20"/>
      <c r="T131" s="19" t="s">
        <v>483</v>
      </c>
      <c r="U131" s="19" t="s">
        <v>484</v>
      </c>
    </row>
    <row r="132" spans="1:21" x14ac:dyDescent="0.2">
      <c r="A132" s="1" t="s">
        <v>485</v>
      </c>
      <c r="B132" s="1" t="s">
        <v>486</v>
      </c>
      <c r="I132" s="1" t="s">
        <v>487</v>
      </c>
      <c r="J132" s="10"/>
      <c r="K132" s="1" t="s">
        <v>488</v>
      </c>
      <c r="L132" s="36">
        <v>37461</v>
      </c>
      <c r="M132" s="42"/>
      <c r="N132" s="36">
        <v>22</v>
      </c>
      <c r="O132" s="36">
        <v>264000</v>
      </c>
      <c r="P132" s="18">
        <v>0.88</v>
      </c>
      <c r="R132" s="4">
        <v>74000</v>
      </c>
      <c r="S132" s="4"/>
      <c r="T132" s="1" t="s">
        <v>409</v>
      </c>
      <c r="U132" s="1" t="s">
        <v>489</v>
      </c>
    </row>
    <row r="133" spans="1:21" x14ac:dyDescent="0.2">
      <c r="I133" s="19" t="s">
        <v>490</v>
      </c>
      <c r="J133" s="25" t="s">
        <v>525</v>
      </c>
      <c r="K133" s="19" t="s">
        <v>491</v>
      </c>
      <c r="L133" s="39">
        <v>180418</v>
      </c>
      <c r="M133" s="39"/>
      <c r="N133" s="39">
        <v>41</v>
      </c>
      <c r="O133" s="39">
        <v>642000</v>
      </c>
      <c r="P133" s="21">
        <v>0.86</v>
      </c>
      <c r="Q133" s="47"/>
      <c r="R133" s="61">
        <v>82000</v>
      </c>
      <c r="S133" s="61"/>
      <c r="T133" s="24" t="s">
        <v>492</v>
      </c>
      <c r="U133" s="62" t="s">
        <v>493</v>
      </c>
    </row>
    <row r="134" spans="1:21" x14ac:dyDescent="0.2">
      <c r="A134" s="1" t="s">
        <v>494</v>
      </c>
      <c r="I134" s="1" t="s">
        <v>495</v>
      </c>
      <c r="J134" s="10"/>
      <c r="K134" s="1" t="s">
        <v>496</v>
      </c>
      <c r="L134" s="36">
        <v>20217</v>
      </c>
      <c r="M134" s="42"/>
      <c r="N134" s="36">
        <v>20</v>
      </c>
      <c r="O134" s="36">
        <v>216000</v>
      </c>
      <c r="P134" s="18">
        <v>0.79</v>
      </c>
      <c r="R134" s="4">
        <v>69000</v>
      </c>
      <c r="S134" s="4"/>
      <c r="T134" s="1" t="s">
        <v>497</v>
      </c>
      <c r="U134" s="1" t="s">
        <v>498</v>
      </c>
    </row>
    <row r="135" spans="1:21" x14ac:dyDescent="0.2">
      <c r="A135" s="1" t="s">
        <v>499</v>
      </c>
      <c r="I135" s="19" t="s">
        <v>500</v>
      </c>
      <c r="J135" s="25" t="s">
        <v>525</v>
      </c>
      <c r="K135" s="19" t="s">
        <v>491</v>
      </c>
      <c r="L135" s="39">
        <v>86202</v>
      </c>
      <c r="M135" s="39"/>
      <c r="N135" s="39">
        <v>18</v>
      </c>
      <c r="O135" s="39">
        <v>305000</v>
      </c>
      <c r="P135" s="21">
        <v>0.92</v>
      </c>
      <c r="Q135" s="47"/>
      <c r="R135" s="23"/>
      <c r="S135" s="23"/>
      <c r="T135" s="24"/>
      <c r="U135" s="62" t="s">
        <v>501</v>
      </c>
    </row>
    <row r="136" spans="1:21" x14ac:dyDescent="0.2">
      <c r="A136" s="1" t="s">
        <v>502</v>
      </c>
      <c r="I136" s="1" t="s">
        <v>503</v>
      </c>
      <c r="J136" s="26" t="s">
        <v>325</v>
      </c>
      <c r="K136" s="1" t="s">
        <v>504</v>
      </c>
      <c r="L136" s="36">
        <v>13700</v>
      </c>
      <c r="M136" s="36">
        <v>5603</v>
      </c>
      <c r="N136" s="36">
        <v>11</v>
      </c>
      <c r="O136" s="36">
        <v>126000</v>
      </c>
      <c r="P136" s="18">
        <v>0.99</v>
      </c>
      <c r="R136" s="4">
        <v>75000</v>
      </c>
      <c r="S136" s="4"/>
      <c r="T136" s="1" t="s">
        <v>38</v>
      </c>
      <c r="U136" s="1" t="s">
        <v>505</v>
      </c>
    </row>
    <row r="137" spans="1:21" x14ac:dyDescent="0.2">
      <c r="I137" s="19" t="s">
        <v>506</v>
      </c>
      <c r="J137" s="27"/>
      <c r="K137" s="19" t="s">
        <v>482</v>
      </c>
      <c r="L137" s="39">
        <v>40844</v>
      </c>
      <c r="M137" s="39"/>
      <c r="N137" s="39">
        <v>15</v>
      </c>
      <c r="O137" s="39">
        <v>168000</v>
      </c>
      <c r="P137" s="21">
        <v>0.98</v>
      </c>
      <c r="Q137" s="47"/>
      <c r="R137" s="20">
        <v>32000</v>
      </c>
      <c r="S137" s="20"/>
      <c r="T137" s="19" t="s">
        <v>115</v>
      </c>
      <c r="U137" s="19" t="s">
        <v>507</v>
      </c>
    </row>
    <row r="138" spans="1:21" x14ac:dyDescent="0.2">
      <c r="I138" s="1" t="s">
        <v>508</v>
      </c>
      <c r="J138" s="10"/>
      <c r="K138" s="1" t="s">
        <v>509</v>
      </c>
      <c r="L138" s="63">
        <v>107689</v>
      </c>
      <c r="M138" s="63"/>
      <c r="N138" s="63">
        <v>37</v>
      </c>
      <c r="O138" s="63">
        <v>463000</v>
      </c>
      <c r="P138" s="64">
        <v>0.98</v>
      </c>
      <c r="R138" s="4">
        <v>66000</v>
      </c>
      <c r="S138" s="4"/>
      <c r="T138" s="1" t="s">
        <v>497</v>
      </c>
      <c r="U138" s="1" t="s">
        <v>510</v>
      </c>
    </row>
    <row r="139" spans="1:21" x14ac:dyDescent="0.2">
      <c r="I139" s="49"/>
      <c r="J139" s="59"/>
      <c r="K139" s="49" t="s">
        <v>511</v>
      </c>
      <c r="L139" s="50">
        <f>SUM(L131:L138)</f>
        <v>561082</v>
      </c>
      <c r="M139" s="58"/>
      <c r="N139" s="50">
        <f>SUM(N131:N138)</f>
        <v>204</v>
      </c>
      <c r="O139" s="50">
        <f>SUM(O131:O138)</f>
        <v>2679000</v>
      </c>
      <c r="P139" s="52">
        <v>0.9</v>
      </c>
      <c r="Q139" s="50"/>
      <c r="R139" s="48"/>
      <c r="S139" s="48"/>
      <c r="T139" s="48"/>
      <c r="U139" s="48"/>
    </row>
    <row r="140" spans="1:21" x14ac:dyDescent="0.2">
      <c r="P140" s="57"/>
    </row>
    <row r="141" spans="1:21" x14ac:dyDescent="0.2">
      <c r="P141" s="57"/>
    </row>
    <row r="142" spans="1:21" ht="13.5" thickBot="1" x14ac:dyDescent="0.25">
      <c r="A142" s="1" t="s">
        <v>512</v>
      </c>
      <c r="B142" s="1" t="s">
        <v>513</v>
      </c>
      <c r="I142" s="66" t="s">
        <v>514</v>
      </c>
      <c r="J142" s="67"/>
      <c r="K142" s="67"/>
      <c r="L142" s="68">
        <f ca="1">L139+L128+L121+L112+L92+L105+L82+L32+L63</f>
        <v>10535992</v>
      </c>
      <c r="M142" s="68">
        <f>SUM(M8:M141)</f>
        <v>387758</v>
      </c>
      <c r="N142" s="68">
        <f ca="1">N139+N128+N121+N112+N92+N105+N82+N32+N63</f>
        <v>2037</v>
      </c>
      <c r="O142" s="68">
        <f>O139+O128+O121+O112+O92+O105+O82+O32+O63</f>
        <v>26093000</v>
      </c>
      <c r="P142" s="69">
        <v>0.94</v>
      </c>
      <c r="Q142" s="71">
        <f>SUM(Q11:Q141)</f>
        <v>3104</v>
      </c>
      <c r="R142" s="67"/>
      <c r="S142" s="67"/>
      <c r="T142" s="67"/>
      <c r="U142" s="67"/>
    </row>
    <row r="143" spans="1:21" ht="13.5" thickTop="1" x14ac:dyDescent="0.2">
      <c r="A143" s="1" t="s">
        <v>259</v>
      </c>
      <c r="B143" s="1" t="s">
        <v>515</v>
      </c>
      <c r="L143" s="63"/>
      <c r="M143" s="63"/>
      <c r="N143" s="63"/>
      <c r="O143" s="63"/>
      <c r="P143" s="65"/>
    </row>
    <row r="144" spans="1:21" x14ac:dyDescent="0.2">
      <c r="A144" s="1" t="s">
        <v>348</v>
      </c>
      <c r="B144" s="1" t="s">
        <v>349</v>
      </c>
      <c r="L144" s="36"/>
    </row>
    <row r="145" spans="1:13" x14ac:dyDescent="0.2">
      <c r="A145" s="1" t="s">
        <v>322</v>
      </c>
      <c r="B145" s="1" t="s">
        <v>516</v>
      </c>
      <c r="L145" s="36"/>
      <c r="M145" s="36"/>
    </row>
    <row r="146" spans="1:13" x14ac:dyDescent="0.2">
      <c r="A146" s="5" t="s">
        <v>335</v>
      </c>
      <c r="B146" s="5" t="s">
        <v>336</v>
      </c>
    </row>
    <row r="147" spans="1:13" x14ac:dyDescent="0.2">
      <c r="A147" s="5" t="s">
        <v>486</v>
      </c>
      <c r="B147" s="5" t="s">
        <v>517</v>
      </c>
    </row>
    <row r="148" spans="1:13" x14ac:dyDescent="0.2">
      <c r="A148" s="5" t="s">
        <v>315</v>
      </c>
      <c r="B148" s="5" t="s">
        <v>518</v>
      </c>
      <c r="L148" s="36"/>
    </row>
    <row r="149" spans="1:13" x14ac:dyDescent="0.2">
      <c r="A149" s="5" t="s">
        <v>411</v>
      </c>
      <c r="B149" s="5" t="s">
        <v>519</v>
      </c>
    </row>
    <row r="150" spans="1:13" x14ac:dyDescent="0.2">
      <c r="A150" s="5" t="s">
        <v>310</v>
      </c>
      <c r="B150" s="5" t="s">
        <v>520</v>
      </c>
      <c r="L150" s="36"/>
    </row>
    <row r="151" spans="1:13" x14ac:dyDescent="0.2">
      <c r="A151" s="5" t="s">
        <v>392</v>
      </c>
      <c r="B151" s="5" t="s">
        <v>521</v>
      </c>
    </row>
    <row r="152" spans="1:13" x14ac:dyDescent="0.2">
      <c r="L152" s="36"/>
    </row>
    <row r="157" spans="1:13" x14ac:dyDescent="0.2">
      <c r="A157" s="1"/>
      <c r="B157" s="1"/>
      <c r="C157" s="1"/>
      <c r="D157" s="1"/>
      <c r="E157" s="1"/>
      <c r="F157" s="1"/>
      <c r="G157" s="1"/>
      <c r="H157" s="1"/>
    </row>
    <row r="158" spans="1:13" x14ac:dyDescent="0.2">
      <c r="A158" s="1"/>
      <c r="B158" s="1"/>
      <c r="C158" s="1"/>
      <c r="D158" s="1"/>
      <c r="E158" s="1"/>
      <c r="F158" s="1"/>
      <c r="G158" s="1"/>
      <c r="H158" s="1"/>
    </row>
    <row r="159" spans="1:13" x14ac:dyDescent="0.2">
      <c r="A159" s="1"/>
      <c r="B159" s="1"/>
      <c r="C159" s="1"/>
      <c r="D159" s="1"/>
      <c r="E159" s="1"/>
      <c r="F159" s="1"/>
      <c r="G159" s="1"/>
      <c r="H159" s="1"/>
    </row>
    <row r="160" spans="1:13" x14ac:dyDescent="0.2">
      <c r="A160" s="1"/>
      <c r="B160" s="1"/>
      <c r="C160" s="1"/>
      <c r="D160" s="1"/>
      <c r="E160" s="1"/>
      <c r="F160" s="1"/>
      <c r="G160" s="1"/>
      <c r="H160" s="1"/>
    </row>
    <row r="161" spans="1:8" x14ac:dyDescent="0.2">
      <c r="A161" s="1"/>
      <c r="B161" s="1"/>
      <c r="C161" s="1"/>
      <c r="D161" s="1"/>
      <c r="E161" s="1"/>
      <c r="F161" s="1"/>
      <c r="G161" s="1"/>
      <c r="H161" s="1"/>
    </row>
    <row r="162" spans="1:8" x14ac:dyDescent="0.2">
      <c r="A162" s="1"/>
      <c r="B162" s="1"/>
      <c r="C162" s="1"/>
      <c r="D162" s="1"/>
      <c r="E162" s="1"/>
      <c r="F162" s="1"/>
      <c r="G162" s="1"/>
      <c r="H162" s="1"/>
    </row>
    <row r="163" spans="1:8" x14ac:dyDescent="0.2">
      <c r="A163" s="1"/>
      <c r="B163" s="1"/>
      <c r="C163" s="1"/>
      <c r="D163" s="1"/>
      <c r="E163" s="1"/>
      <c r="F163" s="1"/>
      <c r="G163" s="1"/>
      <c r="H163" s="1"/>
    </row>
    <row r="164" spans="1:8" x14ac:dyDescent="0.2">
      <c r="A164" s="1"/>
      <c r="B164" s="1"/>
      <c r="C164" s="1"/>
      <c r="D164" s="1"/>
      <c r="E164" s="1"/>
      <c r="F164" s="1"/>
      <c r="G164" s="1"/>
      <c r="H164" s="1"/>
    </row>
    <row r="165" spans="1:8" x14ac:dyDescent="0.2">
      <c r="A165" s="1"/>
      <c r="B165" s="1"/>
      <c r="C165" s="1"/>
      <c r="D165" s="1"/>
      <c r="E165" s="1"/>
      <c r="F165" s="1"/>
      <c r="G165" s="1"/>
      <c r="H165" s="1"/>
    </row>
    <row r="166" spans="1:8" x14ac:dyDescent="0.2">
      <c r="A166" s="1"/>
      <c r="B166" s="1"/>
      <c r="C166" s="1"/>
      <c r="D166" s="1"/>
      <c r="E166" s="1"/>
      <c r="F166" s="1"/>
      <c r="G166" s="1"/>
      <c r="H166" s="1"/>
    </row>
    <row r="167" spans="1:8" x14ac:dyDescent="0.2">
      <c r="A167" s="1"/>
      <c r="B167" s="1"/>
      <c r="C167" s="1"/>
      <c r="D167" s="1"/>
      <c r="E167" s="1"/>
      <c r="F167" s="1"/>
      <c r="G167" s="1"/>
      <c r="H167" s="1"/>
    </row>
    <row r="168" spans="1:8" x14ac:dyDescent="0.2">
      <c r="A168" s="1"/>
      <c r="B168" s="1"/>
      <c r="C168" s="1"/>
      <c r="D168" s="1"/>
      <c r="E168" s="1"/>
      <c r="F168" s="1"/>
      <c r="G168" s="1"/>
      <c r="H168" s="1"/>
    </row>
    <row r="169" spans="1:8" x14ac:dyDescent="0.2">
      <c r="A169" s="1"/>
      <c r="B169" s="1"/>
      <c r="C169" s="1"/>
      <c r="D169" s="1"/>
      <c r="E169" s="1"/>
      <c r="F169" s="1"/>
      <c r="G169" s="1"/>
      <c r="H169" s="1"/>
    </row>
    <row r="170" spans="1:8" x14ac:dyDescent="0.2">
      <c r="A170" s="1"/>
      <c r="B170" s="1"/>
      <c r="C170" s="1"/>
      <c r="D170" s="1"/>
      <c r="E170" s="1"/>
      <c r="F170" s="1"/>
      <c r="G170" s="1"/>
      <c r="H170" s="1"/>
    </row>
    <row r="171" spans="1:8" x14ac:dyDescent="0.2">
      <c r="A171" s="1"/>
      <c r="B171" s="1"/>
      <c r="C171" s="1"/>
      <c r="D171" s="1"/>
      <c r="E171" s="1"/>
      <c r="F171" s="1"/>
      <c r="G171" s="1"/>
      <c r="H171" s="1"/>
    </row>
    <row r="172" spans="1:8" x14ac:dyDescent="0.2">
      <c r="A172" s="1"/>
      <c r="B172" s="1"/>
      <c r="C172" s="1"/>
      <c r="D172" s="1"/>
      <c r="E172" s="1"/>
      <c r="F172" s="1"/>
      <c r="G172" s="1"/>
      <c r="H172" s="1"/>
    </row>
    <row r="173" spans="1:8" x14ac:dyDescent="0.2">
      <c r="A173" s="1"/>
      <c r="B173" s="1"/>
      <c r="C173" s="1"/>
      <c r="D173" s="1"/>
      <c r="E173" s="1"/>
      <c r="F173" s="1"/>
      <c r="G173" s="1"/>
      <c r="H173" s="1"/>
    </row>
    <row r="174" spans="1:8" x14ac:dyDescent="0.2">
      <c r="A174" s="1"/>
      <c r="B174" s="1"/>
      <c r="C174" s="1"/>
      <c r="D174" s="1"/>
      <c r="E174" s="1"/>
      <c r="F174" s="1"/>
      <c r="G174" s="1"/>
      <c r="H174" s="1"/>
    </row>
    <row r="175" spans="1:8" x14ac:dyDescent="0.2">
      <c r="A175" s="1"/>
      <c r="B175" s="1"/>
      <c r="C175" s="1"/>
      <c r="D175" s="1"/>
      <c r="E175" s="1"/>
      <c r="F175" s="1"/>
      <c r="G175" s="1"/>
      <c r="H175" s="1"/>
    </row>
    <row r="176" spans="1:8" x14ac:dyDescent="0.2">
      <c r="A176" s="1"/>
      <c r="B176" s="1"/>
      <c r="C176" s="1"/>
      <c r="D176" s="1"/>
      <c r="E176" s="1"/>
      <c r="F176" s="1"/>
      <c r="G176" s="1"/>
      <c r="H176" s="1"/>
    </row>
    <row r="177" spans="1:8" x14ac:dyDescent="0.2">
      <c r="A177" s="1"/>
      <c r="B177" s="1"/>
      <c r="C177" s="1"/>
      <c r="D177" s="1"/>
      <c r="E177" s="1"/>
      <c r="F177" s="1"/>
      <c r="G177" s="1"/>
      <c r="H177" s="1"/>
    </row>
    <row r="178" spans="1:8" x14ac:dyDescent="0.2">
      <c r="A178" s="1"/>
      <c r="B178" s="1"/>
      <c r="C178" s="1"/>
      <c r="D178" s="1"/>
      <c r="E178" s="1"/>
      <c r="F178" s="1"/>
      <c r="G178" s="1"/>
      <c r="H178" s="1"/>
    </row>
    <row r="179" spans="1:8" x14ac:dyDescent="0.2">
      <c r="A179" s="1"/>
      <c r="B179" s="1"/>
      <c r="C179" s="1"/>
      <c r="D179" s="1"/>
      <c r="E179" s="1"/>
      <c r="F179" s="1"/>
      <c r="G179" s="1"/>
      <c r="H179" s="1"/>
    </row>
    <row r="180" spans="1:8" x14ac:dyDescent="0.2">
      <c r="A180" s="1"/>
      <c r="B180" s="1"/>
      <c r="C180" s="1"/>
      <c r="D180" s="1"/>
      <c r="E180" s="1"/>
      <c r="F180" s="1"/>
      <c r="G180" s="1"/>
      <c r="H180" s="1"/>
    </row>
    <row r="181" spans="1:8" x14ac:dyDescent="0.2">
      <c r="A181" s="1"/>
      <c r="B181" s="1"/>
      <c r="C181" s="1"/>
      <c r="D181" s="1"/>
      <c r="E181" s="1"/>
      <c r="F181" s="1"/>
      <c r="G181" s="1"/>
      <c r="H181" s="1"/>
    </row>
    <row r="182" spans="1:8" x14ac:dyDescent="0.2">
      <c r="A182" s="1"/>
      <c r="B182" s="1"/>
      <c r="C182" s="1"/>
      <c r="D182" s="1"/>
      <c r="E182" s="1"/>
      <c r="F182" s="1"/>
      <c r="G182" s="1"/>
      <c r="H182" s="1"/>
    </row>
    <row r="183" spans="1:8" x14ac:dyDescent="0.2">
      <c r="A183" s="1"/>
      <c r="B183" s="1"/>
      <c r="C183" s="1"/>
      <c r="D183" s="1"/>
      <c r="E183" s="1"/>
      <c r="F183" s="1"/>
      <c r="G183" s="1"/>
      <c r="H183" s="1"/>
    </row>
    <row r="184" spans="1:8" x14ac:dyDescent="0.2">
      <c r="A184" s="1"/>
      <c r="B184" s="1"/>
      <c r="C184" s="1"/>
      <c r="D184" s="1"/>
      <c r="E184" s="1"/>
      <c r="F184" s="1"/>
      <c r="G184" s="1"/>
      <c r="H184" s="1"/>
    </row>
    <row r="185" spans="1:8" x14ac:dyDescent="0.2">
      <c r="A185" s="1"/>
      <c r="B185" s="1"/>
      <c r="C185" s="1"/>
      <c r="D185" s="1"/>
      <c r="E185" s="1"/>
      <c r="F185" s="1"/>
      <c r="G185" s="1"/>
      <c r="H185" s="1"/>
    </row>
    <row r="186" spans="1:8" x14ac:dyDescent="0.2">
      <c r="A186" s="1"/>
      <c r="B186" s="1"/>
      <c r="C186" s="1"/>
      <c r="D186" s="1"/>
      <c r="E186" s="1"/>
      <c r="F186" s="1"/>
      <c r="G186" s="1"/>
      <c r="H186" s="1"/>
    </row>
    <row r="187" spans="1:8" x14ac:dyDescent="0.2">
      <c r="A187" s="1"/>
      <c r="B187" s="1"/>
      <c r="C187" s="1"/>
      <c r="D187" s="1"/>
      <c r="E187" s="1"/>
      <c r="F187" s="1"/>
      <c r="G187" s="1"/>
      <c r="H187" s="1"/>
    </row>
    <row r="188" spans="1:8" x14ac:dyDescent="0.2">
      <c r="A188" s="1"/>
      <c r="B188" s="1"/>
      <c r="C188" s="1"/>
      <c r="D188" s="1"/>
      <c r="E188" s="1"/>
      <c r="F188" s="1"/>
      <c r="G188" s="1"/>
      <c r="H188" s="1"/>
    </row>
    <row r="189" spans="1:8" x14ac:dyDescent="0.2">
      <c r="A189" s="1"/>
      <c r="B189" s="1"/>
      <c r="C189" s="1"/>
      <c r="D189" s="1"/>
      <c r="E189" s="1"/>
      <c r="F189" s="1"/>
      <c r="G189" s="1"/>
      <c r="H189" s="1"/>
    </row>
    <row r="190" spans="1:8" x14ac:dyDescent="0.2">
      <c r="A190" s="1"/>
      <c r="B190" s="1"/>
      <c r="C190" s="1"/>
      <c r="D190" s="1"/>
      <c r="E190" s="1"/>
      <c r="F190" s="1"/>
      <c r="G190" s="1"/>
      <c r="H190" s="1"/>
    </row>
    <row r="191" spans="1:8" x14ac:dyDescent="0.2">
      <c r="A191" s="1"/>
      <c r="B191" s="1"/>
      <c r="C191" s="1"/>
      <c r="D191" s="1"/>
      <c r="E191" s="1"/>
      <c r="F191" s="1"/>
      <c r="G191" s="1"/>
      <c r="H191" s="1"/>
    </row>
    <row r="192" spans="1:8" x14ac:dyDescent="0.2">
      <c r="A192" s="1"/>
      <c r="B192" s="1"/>
      <c r="C192" s="1"/>
      <c r="D192" s="1"/>
      <c r="E192" s="1"/>
      <c r="F192" s="1"/>
      <c r="G192" s="1"/>
      <c r="H192" s="1"/>
    </row>
    <row r="193" spans="1:8" x14ac:dyDescent="0.2">
      <c r="A193" s="1"/>
      <c r="B193" s="1"/>
      <c r="C193" s="1"/>
      <c r="D193" s="1"/>
      <c r="E193" s="1"/>
      <c r="F193" s="1"/>
      <c r="G193" s="1"/>
      <c r="H193" s="1"/>
    </row>
    <row r="194" spans="1:8" x14ac:dyDescent="0.2">
      <c r="A194" s="1"/>
      <c r="B194" s="1"/>
      <c r="C194" s="1"/>
      <c r="D194" s="1"/>
      <c r="E194" s="1"/>
      <c r="F194" s="1"/>
      <c r="G194" s="1"/>
      <c r="H194" s="1"/>
    </row>
    <row r="195" spans="1:8" x14ac:dyDescent="0.2">
      <c r="A195" s="1"/>
      <c r="B195" s="1"/>
      <c r="C195" s="1"/>
      <c r="D195" s="1"/>
      <c r="E195" s="1"/>
      <c r="F195" s="1"/>
      <c r="G195" s="1"/>
      <c r="H195" s="1"/>
    </row>
    <row r="196" spans="1:8" x14ac:dyDescent="0.2">
      <c r="A196" s="1"/>
      <c r="B196" s="1"/>
      <c r="C196" s="1"/>
      <c r="D196" s="1"/>
      <c r="E196" s="1"/>
      <c r="F196" s="1"/>
      <c r="G196" s="1"/>
      <c r="H196" s="1"/>
    </row>
    <row r="197" spans="1:8" x14ac:dyDescent="0.2">
      <c r="A197" s="1"/>
      <c r="B197" s="1"/>
      <c r="C197" s="1"/>
      <c r="D197" s="1"/>
      <c r="E197" s="1"/>
      <c r="F197" s="1"/>
      <c r="G197" s="1"/>
      <c r="H197" s="1"/>
    </row>
    <row r="198" spans="1:8" x14ac:dyDescent="0.2">
      <c r="A198" s="1"/>
      <c r="B198" s="1"/>
      <c r="C198" s="1"/>
      <c r="D198" s="1"/>
      <c r="E198" s="1"/>
      <c r="F198" s="1"/>
      <c r="G198" s="1"/>
      <c r="H198" s="1"/>
    </row>
    <row r="199" spans="1:8" x14ac:dyDescent="0.2">
      <c r="A199" s="1"/>
      <c r="B199" s="1"/>
      <c r="C199" s="1"/>
      <c r="D199" s="1"/>
      <c r="E199" s="1"/>
      <c r="F199" s="1"/>
      <c r="G199" s="1"/>
      <c r="H199" s="1"/>
    </row>
    <row r="200" spans="1:8" x14ac:dyDescent="0.2">
      <c r="A200" s="1"/>
      <c r="B200" s="1"/>
      <c r="C200" s="1"/>
      <c r="D200" s="1"/>
      <c r="E200" s="1"/>
      <c r="F200" s="1"/>
      <c r="G200" s="1"/>
      <c r="H200" s="1"/>
    </row>
    <row r="201" spans="1:8" x14ac:dyDescent="0.2">
      <c r="A201" s="1"/>
      <c r="B201" s="1"/>
      <c r="C201" s="1"/>
      <c r="D201" s="1"/>
      <c r="E201" s="1"/>
      <c r="F201" s="1"/>
      <c r="G201" s="1"/>
      <c r="H201" s="1"/>
    </row>
    <row r="202" spans="1:8" x14ac:dyDescent="0.2">
      <c r="A202" s="1"/>
      <c r="B202" s="1"/>
      <c r="C202" s="1"/>
      <c r="D202" s="1"/>
      <c r="E202" s="1"/>
      <c r="F202" s="1"/>
      <c r="G202" s="1"/>
      <c r="H202" s="1"/>
    </row>
    <row r="203" spans="1:8" x14ac:dyDescent="0.2">
      <c r="A203" s="1"/>
      <c r="B203" s="1"/>
      <c r="C203" s="1"/>
      <c r="D203" s="1"/>
      <c r="E203" s="1"/>
      <c r="F203" s="1"/>
      <c r="G203" s="1"/>
      <c r="H203" s="1"/>
    </row>
    <row r="204" spans="1:8" x14ac:dyDescent="0.2">
      <c r="A204" s="1"/>
      <c r="B204" s="1"/>
      <c r="C204" s="1"/>
      <c r="D204" s="1"/>
      <c r="E204" s="1"/>
      <c r="F204" s="1"/>
      <c r="G204" s="1"/>
      <c r="H204" s="1"/>
    </row>
    <row r="205" spans="1:8" x14ac:dyDescent="0.2">
      <c r="A205" s="1"/>
      <c r="B205" s="1"/>
      <c r="C205" s="1"/>
      <c r="D205" s="1"/>
      <c r="E205" s="1"/>
      <c r="F205" s="1"/>
      <c r="G205" s="1"/>
      <c r="H205" s="1"/>
    </row>
    <row r="206" spans="1:8" x14ac:dyDescent="0.2">
      <c r="A206" s="1"/>
      <c r="B206" s="1"/>
      <c r="C206" s="1"/>
      <c r="D206" s="1"/>
      <c r="E206" s="1"/>
      <c r="F206" s="1"/>
      <c r="G206" s="1"/>
      <c r="H206" s="1"/>
    </row>
    <row r="207" spans="1:8" x14ac:dyDescent="0.2">
      <c r="A207" s="1"/>
      <c r="B207" s="1"/>
      <c r="C207" s="1"/>
      <c r="D207" s="1"/>
      <c r="E207" s="1"/>
      <c r="F207" s="1"/>
      <c r="G207" s="1"/>
      <c r="H207" s="1"/>
    </row>
    <row r="208" spans="1:8" x14ac:dyDescent="0.2">
      <c r="A208" s="1"/>
      <c r="B208" s="1"/>
      <c r="C208" s="1"/>
      <c r="D208" s="1"/>
      <c r="E208" s="1"/>
      <c r="F208" s="1"/>
      <c r="G208" s="1"/>
      <c r="H208" s="1"/>
    </row>
    <row r="209" spans="1:8" x14ac:dyDescent="0.2">
      <c r="A209" s="1"/>
      <c r="B209" s="1"/>
      <c r="C209" s="1"/>
      <c r="D209" s="1"/>
      <c r="E209" s="1"/>
      <c r="F209" s="1"/>
      <c r="G209" s="1"/>
      <c r="H209" s="1"/>
    </row>
    <row r="210" spans="1:8" x14ac:dyDescent="0.2">
      <c r="A210" s="1"/>
      <c r="B210" s="1"/>
      <c r="C210" s="1"/>
      <c r="D210" s="1"/>
      <c r="E210" s="1"/>
      <c r="F210" s="1"/>
      <c r="G210" s="1"/>
      <c r="H210" s="1"/>
    </row>
    <row r="211" spans="1:8" x14ac:dyDescent="0.2">
      <c r="A211" s="1"/>
      <c r="B211" s="1"/>
      <c r="C211" s="1"/>
      <c r="D211" s="1"/>
      <c r="E211" s="1"/>
      <c r="F211" s="1"/>
      <c r="G211" s="1"/>
      <c r="H211" s="1"/>
    </row>
    <row r="212" spans="1:8" x14ac:dyDescent="0.2">
      <c r="A212" s="1"/>
      <c r="B212" s="1"/>
      <c r="C212" s="1"/>
      <c r="D212" s="1"/>
      <c r="E212" s="1"/>
      <c r="F212" s="1"/>
      <c r="G212" s="1"/>
      <c r="H212" s="1"/>
    </row>
    <row r="213" spans="1:8" x14ac:dyDescent="0.2">
      <c r="A213" s="1"/>
      <c r="B213" s="1"/>
      <c r="C213" s="1"/>
      <c r="D213" s="1"/>
      <c r="E213" s="1"/>
      <c r="F213" s="1"/>
      <c r="G213" s="1"/>
      <c r="H213" s="1"/>
    </row>
    <row r="214" spans="1:8" x14ac:dyDescent="0.2">
      <c r="A214" s="1"/>
      <c r="B214" s="1"/>
      <c r="C214" s="1"/>
      <c r="D214" s="1"/>
      <c r="E214" s="1"/>
      <c r="F214" s="1"/>
      <c r="G214" s="1"/>
      <c r="H214" s="1"/>
    </row>
    <row r="215" spans="1:8" x14ac:dyDescent="0.2">
      <c r="A215" s="1"/>
      <c r="B215" s="1"/>
      <c r="C215" s="1"/>
      <c r="D215" s="1"/>
      <c r="E215" s="1"/>
      <c r="F215" s="1"/>
      <c r="G215" s="1"/>
      <c r="H215" s="1"/>
    </row>
    <row r="216" spans="1:8" x14ac:dyDescent="0.2">
      <c r="A216" s="1"/>
      <c r="B216" s="1"/>
      <c r="C216" s="1"/>
      <c r="D216" s="1"/>
      <c r="E216" s="1"/>
      <c r="F216" s="1"/>
      <c r="G216" s="1"/>
      <c r="H216" s="1"/>
    </row>
    <row r="217" spans="1:8" x14ac:dyDescent="0.2">
      <c r="A217" s="1"/>
      <c r="B217" s="1"/>
      <c r="C217" s="1"/>
      <c r="D217" s="1"/>
      <c r="E217" s="1"/>
      <c r="F217" s="1"/>
      <c r="G217" s="1"/>
      <c r="H217" s="1"/>
    </row>
    <row r="218" spans="1:8" x14ac:dyDescent="0.2">
      <c r="A218" s="1"/>
      <c r="B218" s="1"/>
      <c r="C218" s="1"/>
      <c r="D218" s="1"/>
      <c r="E218" s="1"/>
      <c r="F218" s="1"/>
      <c r="G218" s="1"/>
      <c r="H218" s="1"/>
    </row>
    <row r="219" spans="1:8" x14ac:dyDescent="0.2">
      <c r="A219" s="1"/>
      <c r="B219" s="1"/>
      <c r="C219" s="1"/>
      <c r="D219" s="1"/>
      <c r="E219" s="1"/>
      <c r="F219" s="1"/>
      <c r="G219" s="1"/>
      <c r="H219" s="1"/>
    </row>
    <row r="220" spans="1:8" x14ac:dyDescent="0.2">
      <c r="A220" s="1"/>
      <c r="B220" s="1"/>
      <c r="C220" s="1"/>
      <c r="D220" s="1"/>
      <c r="E220" s="1"/>
      <c r="F220" s="1"/>
      <c r="G220" s="1"/>
      <c r="H220" s="1"/>
    </row>
    <row r="221" spans="1:8" x14ac:dyDescent="0.2">
      <c r="A221" s="1"/>
      <c r="B221" s="1"/>
      <c r="C221" s="1"/>
      <c r="D221" s="1"/>
      <c r="E221" s="1"/>
      <c r="F221" s="1"/>
      <c r="G221" s="1"/>
      <c r="H221" s="1"/>
    </row>
    <row r="222" spans="1:8" x14ac:dyDescent="0.2">
      <c r="A222" s="1"/>
      <c r="B222" s="1"/>
      <c r="C222" s="1"/>
      <c r="D222" s="1"/>
      <c r="E222" s="1"/>
      <c r="F222" s="1"/>
      <c r="G222" s="1"/>
      <c r="H222" s="1"/>
    </row>
    <row r="223" spans="1:8" x14ac:dyDescent="0.2">
      <c r="A223" s="1"/>
      <c r="B223" s="1"/>
      <c r="C223" s="1"/>
      <c r="D223" s="1"/>
      <c r="E223" s="1"/>
      <c r="F223" s="1"/>
      <c r="G223" s="1"/>
      <c r="H223" s="1"/>
    </row>
    <row r="224" spans="1:8" x14ac:dyDescent="0.2">
      <c r="A224" s="1"/>
      <c r="B224" s="1"/>
      <c r="C224" s="1"/>
      <c r="D224" s="1"/>
      <c r="E224" s="1"/>
      <c r="F224" s="1"/>
      <c r="G224" s="1"/>
      <c r="H224" s="1"/>
    </row>
    <row r="225" spans="1:8" x14ac:dyDescent="0.2">
      <c r="A225" s="1"/>
      <c r="B225" s="1"/>
      <c r="C225" s="1"/>
      <c r="D225" s="1"/>
      <c r="E225" s="1"/>
      <c r="F225" s="1"/>
      <c r="G225" s="1"/>
      <c r="H225" s="1"/>
    </row>
    <row r="226" spans="1:8" x14ac:dyDescent="0.2">
      <c r="A226" s="1"/>
      <c r="B226" s="1"/>
      <c r="C226" s="1"/>
      <c r="D226" s="1"/>
      <c r="E226" s="1"/>
      <c r="F226" s="1"/>
      <c r="G226" s="1"/>
      <c r="H226" s="1"/>
    </row>
    <row r="227" spans="1:8" x14ac:dyDescent="0.2">
      <c r="A227" s="1"/>
      <c r="B227" s="1"/>
      <c r="C227" s="1"/>
      <c r="D227" s="1"/>
      <c r="E227" s="1"/>
      <c r="F227" s="1"/>
      <c r="G227" s="1"/>
      <c r="H227" s="1"/>
    </row>
    <row r="228" spans="1:8" x14ac:dyDescent="0.2">
      <c r="A228" s="1"/>
      <c r="B228" s="1"/>
      <c r="C228" s="1"/>
      <c r="D228" s="1"/>
      <c r="E228" s="1"/>
      <c r="F228" s="1"/>
      <c r="G228" s="1"/>
      <c r="H228" s="1"/>
    </row>
    <row r="229" spans="1:8" x14ac:dyDescent="0.2">
      <c r="A229" s="1"/>
      <c r="B229" s="1"/>
      <c r="C229" s="1"/>
      <c r="D229" s="1"/>
      <c r="E229" s="1"/>
      <c r="F229" s="1"/>
      <c r="G229" s="1"/>
      <c r="H229" s="1"/>
    </row>
    <row r="230" spans="1:8" x14ac:dyDescent="0.2">
      <c r="A230" s="1"/>
      <c r="B230" s="1"/>
      <c r="C230" s="1"/>
      <c r="D230" s="1"/>
      <c r="E230" s="1"/>
      <c r="F230" s="1"/>
      <c r="G230" s="1"/>
      <c r="H230" s="1"/>
    </row>
    <row r="231" spans="1:8" x14ac:dyDescent="0.2">
      <c r="A231" s="1"/>
      <c r="B231" s="1"/>
      <c r="C231" s="1"/>
      <c r="D231" s="1"/>
      <c r="E231" s="1"/>
      <c r="F231" s="1"/>
      <c r="G231" s="1"/>
      <c r="H231" s="1"/>
    </row>
    <row r="232" spans="1:8" x14ac:dyDescent="0.2">
      <c r="A232" s="1"/>
      <c r="B232" s="1"/>
      <c r="C232" s="1"/>
      <c r="D232" s="1"/>
      <c r="E232" s="1"/>
      <c r="F232" s="1"/>
      <c r="G232" s="1"/>
      <c r="H232" s="1"/>
    </row>
    <row r="233" spans="1:8" x14ac:dyDescent="0.2">
      <c r="A233" s="1"/>
      <c r="B233" s="1"/>
      <c r="C233" s="1"/>
      <c r="D233" s="1"/>
      <c r="E233" s="1"/>
      <c r="F233" s="1"/>
      <c r="G233" s="1"/>
      <c r="H233" s="1"/>
    </row>
    <row r="234" spans="1:8" x14ac:dyDescent="0.2">
      <c r="A234" s="1"/>
      <c r="B234" s="1"/>
      <c r="C234" s="1"/>
      <c r="D234" s="1"/>
      <c r="E234" s="1"/>
      <c r="F234" s="1"/>
      <c r="G234" s="1"/>
      <c r="H234" s="1"/>
    </row>
    <row r="235" spans="1:8" x14ac:dyDescent="0.2">
      <c r="A235" s="1"/>
      <c r="B235" s="1"/>
      <c r="C235" s="1"/>
      <c r="D235" s="1"/>
      <c r="E235" s="1"/>
      <c r="F235" s="1"/>
      <c r="G235" s="1"/>
      <c r="H235" s="1"/>
    </row>
    <row r="236" spans="1:8" x14ac:dyDescent="0.2">
      <c r="A236" s="1"/>
      <c r="B236" s="1"/>
      <c r="C236" s="1"/>
      <c r="D236" s="1"/>
      <c r="E236" s="1"/>
      <c r="F236" s="1"/>
      <c r="G236" s="1"/>
      <c r="H236" s="1"/>
    </row>
    <row r="237" spans="1:8" x14ac:dyDescent="0.2">
      <c r="A237" s="1"/>
      <c r="B237" s="1"/>
      <c r="C237" s="1"/>
      <c r="D237" s="1"/>
      <c r="E237" s="1"/>
      <c r="F237" s="1"/>
      <c r="G237" s="1"/>
      <c r="H237" s="1"/>
    </row>
    <row r="238" spans="1:8" x14ac:dyDescent="0.2">
      <c r="A238" s="1"/>
      <c r="B238" s="1"/>
      <c r="C238" s="1"/>
      <c r="D238" s="1"/>
      <c r="E238" s="1"/>
      <c r="F238" s="1"/>
      <c r="G238" s="1"/>
      <c r="H238" s="1"/>
    </row>
    <row r="239" spans="1:8" x14ac:dyDescent="0.2">
      <c r="A239" s="1"/>
      <c r="B239" s="1"/>
      <c r="C239" s="1"/>
      <c r="D239" s="1"/>
      <c r="E239" s="1"/>
      <c r="F239" s="1"/>
      <c r="G239" s="1"/>
      <c r="H239" s="1"/>
    </row>
    <row r="240" spans="1:8" x14ac:dyDescent="0.2">
      <c r="A240" s="1"/>
      <c r="B240" s="1"/>
      <c r="C240" s="1"/>
      <c r="D240" s="1"/>
      <c r="E240" s="1"/>
      <c r="F240" s="1"/>
      <c r="G240" s="1"/>
      <c r="H240" s="1"/>
    </row>
    <row r="241" spans="1:8" x14ac:dyDescent="0.2">
      <c r="A241" s="1"/>
      <c r="B241" s="1"/>
      <c r="C241" s="1"/>
      <c r="D241" s="1"/>
      <c r="E241" s="1"/>
      <c r="F241" s="1"/>
      <c r="G241" s="1"/>
      <c r="H241" s="1"/>
    </row>
    <row r="242" spans="1:8" x14ac:dyDescent="0.2">
      <c r="A242" s="1"/>
      <c r="B242" s="1"/>
      <c r="C242" s="1"/>
      <c r="D242" s="1"/>
      <c r="E242" s="1"/>
      <c r="F242" s="1"/>
      <c r="G242" s="1"/>
      <c r="H242" s="1"/>
    </row>
    <row r="243" spans="1:8" x14ac:dyDescent="0.2">
      <c r="A243" s="1"/>
      <c r="B243" s="1"/>
      <c r="C243" s="1"/>
      <c r="D243" s="1"/>
      <c r="E243" s="1"/>
      <c r="F243" s="1"/>
      <c r="G243" s="1"/>
      <c r="H243" s="1"/>
    </row>
    <row r="244" spans="1:8" x14ac:dyDescent="0.2">
      <c r="A244" s="1"/>
      <c r="B244" s="1"/>
      <c r="C244" s="1"/>
      <c r="D244" s="1"/>
      <c r="E244" s="1"/>
      <c r="F244" s="1"/>
      <c r="G244" s="1"/>
      <c r="H244" s="1"/>
    </row>
    <row r="245" spans="1:8" x14ac:dyDescent="0.2">
      <c r="A245" s="1"/>
      <c r="B245" s="1"/>
      <c r="C245" s="1"/>
      <c r="D245" s="1"/>
      <c r="E245" s="1"/>
      <c r="F245" s="1"/>
      <c r="G245" s="1"/>
      <c r="H245" s="1"/>
    </row>
    <row r="246" spans="1:8" x14ac:dyDescent="0.2">
      <c r="A246" s="1"/>
      <c r="B246" s="1"/>
      <c r="C246" s="1"/>
      <c r="D246" s="1"/>
      <c r="E246" s="1"/>
      <c r="F246" s="1"/>
      <c r="G246" s="1"/>
      <c r="H246" s="1"/>
    </row>
    <row r="247" spans="1:8" x14ac:dyDescent="0.2">
      <c r="A247" s="1"/>
      <c r="B247" s="1"/>
      <c r="C247" s="1"/>
      <c r="D247" s="1"/>
      <c r="E247" s="1"/>
      <c r="F247" s="1"/>
      <c r="G247" s="1"/>
      <c r="H247" s="1"/>
    </row>
    <row r="248" spans="1:8" x14ac:dyDescent="0.2">
      <c r="A248" s="1"/>
      <c r="B248" s="1"/>
      <c r="C248" s="1"/>
      <c r="D248" s="1"/>
      <c r="E248" s="1"/>
      <c r="F248" s="1"/>
      <c r="G248" s="1"/>
      <c r="H248" s="1"/>
    </row>
    <row r="249" spans="1:8" x14ac:dyDescent="0.2">
      <c r="A249" s="1"/>
      <c r="B249" s="1"/>
      <c r="C249" s="1"/>
      <c r="D249" s="1"/>
      <c r="E249" s="1"/>
      <c r="F249" s="1"/>
      <c r="G249" s="1"/>
      <c r="H249" s="1"/>
    </row>
    <row r="250" spans="1:8" x14ac:dyDescent="0.2">
      <c r="A250" s="1"/>
      <c r="B250" s="1"/>
      <c r="C250" s="1"/>
      <c r="D250" s="1"/>
      <c r="E250" s="1"/>
      <c r="F250" s="1"/>
      <c r="G250" s="1"/>
      <c r="H250" s="1"/>
    </row>
    <row r="251" spans="1:8" x14ac:dyDescent="0.2">
      <c r="A251" s="1"/>
      <c r="B251" s="1"/>
      <c r="C251" s="1"/>
      <c r="D251" s="1"/>
      <c r="E251" s="1"/>
      <c r="F251" s="1"/>
      <c r="G251" s="1"/>
      <c r="H251" s="1"/>
    </row>
    <row r="252" spans="1:8" x14ac:dyDescent="0.2">
      <c r="A252" s="1"/>
      <c r="B252" s="1"/>
      <c r="C252" s="1"/>
      <c r="D252" s="1"/>
      <c r="E252" s="1"/>
      <c r="F252" s="1"/>
      <c r="G252" s="1"/>
      <c r="H252" s="1"/>
    </row>
    <row r="253" spans="1:8" x14ac:dyDescent="0.2">
      <c r="A253" s="1"/>
      <c r="B253" s="1"/>
      <c r="C253" s="1"/>
      <c r="D253" s="1"/>
      <c r="E253" s="1"/>
      <c r="F253" s="1"/>
      <c r="G253" s="1"/>
      <c r="H253" s="1"/>
    </row>
    <row r="254" spans="1:8" x14ac:dyDescent="0.2">
      <c r="A254" s="1"/>
      <c r="B254" s="1"/>
      <c r="C254" s="1"/>
      <c r="D254" s="1"/>
      <c r="E254" s="1"/>
      <c r="F254" s="1"/>
      <c r="G254" s="1"/>
      <c r="H254" s="1"/>
    </row>
    <row r="255" spans="1:8" x14ac:dyDescent="0.2">
      <c r="A255" s="1"/>
      <c r="B255" s="1"/>
      <c r="C255" s="1"/>
      <c r="D255" s="1"/>
      <c r="E255" s="1"/>
      <c r="F255" s="1"/>
      <c r="G255" s="1"/>
      <c r="H255" s="1"/>
    </row>
    <row r="256" spans="1:8" x14ac:dyDescent="0.2">
      <c r="A256" s="1"/>
      <c r="B256" s="1"/>
      <c r="C256" s="1"/>
      <c r="D256" s="1"/>
      <c r="E256" s="1"/>
      <c r="F256" s="1"/>
      <c r="G256" s="1"/>
      <c r="H256" s="1"/>
    </row>
    <row r="257" spans="1:8" x14ac:dyDescent="0.2">
      <c r="A257" s="1"/>
      <c r="B257" s="1"/>
      <c r="C257" s="1"/>
      <c r="D257" s="1"/>
      <c r="E257" s="1"/>
      <c r="F257" s="1"/>
      <c r="G257" s="1"/>
      <c r="H257" s="1"/>
    </row>
    <row r="258" spans="1:8" x14ac:dyDescent="0.2">
      <c r="A258" s="1"/>
      <c r="B258" s="1"/>
      <c r="C258" s="1"/>
      <c r="D258" s="1"/>
      <c r="E258" s="1"/>
      <c r="F258" s="1"/>
      <c r="G258" s="1"/>
      <c r="H258" s="1"/>
    </row>
    <row r="259" spans="1:8" x14ac:dyDescent="0.2">
      <c r="A259" s="1"/>
      <c r="B259" s="1"/>
      <c r="C259" s="1"/>
      <c r="D259" s="1"/>
      <c r="E259" s="1"/>
      <c r="F259" s="1"/>
      <c r="G259" s="1"/>
      <c r="H259" s="1"/>
    </row>
    <row r="260" spans="1:8" x14ac:dyDescent="0.2">
      <c r="A260" s="1"/>
      <c r="B260" s="1"/>
      <c r="C260" s="1"/>
      <c r="D260" s="1"/>
      <c r="E260" s="1"/>
      <c r="F260" s="1"/>
      <c r="G260" s="1"/>
      <c r="H260" s="1"/>
    </row>
    <row r="261" spans="1:8" x14ac:dyDescent="0.2">
      <c r="A261" s="1"/>
      <c r="B261" s="1"/>
      <c r="C261" s="1"/>
      <c r="D261" s="1"/>
      <c r="E261" s="1"/>
      <c r="F261" s="1"/>
      <c r="G261" s="1"/>
      <c r="H261" s="1"/>
    </row>
    <row r="262" spans="1:8" x14ac:dyDescent="0.2">
      <c r="A262" s="1"/>
      <c r="B262" s="1"/>
      <c r="C262" s="1"/>
      <c r="D262" s="1"/>
      <c r="E262" s="1"/>
      <c r="F262" s="1"/>
      <c r="G262" s="1"/>
      <c r="H262" s="1"/>
    </row>
    <row r="263" spans="1:8" x14ac:dyDescent="0.2">
      <c r="A263" s="1"/>
      <c r="B263" s="1"/>
      <c r="C263" s="1"/>
      <c r="D263" s="1"/>
      <c r="E263" s="1"/>
      <c r="F263" s="1"/>
      <c r="G263" s="1"/>
      <c r="H263" s="1"/>
    </row>
    <row r="264" spans="1:8" x14ac:dyDescent="0.2">
      <c r="A264" s="1"/>
      <c r="B264" s="1"/>
      <c r="C264" s="1"/>
      <c r="D264" s="1"/>
      <c r="E264" s="1"/>
      <c r="F264" s="1"/>
      <c r="G264" s="1"/>
      <c r="H264" s="1"/>
    </row>
    <row r="265" spans="1:8" x14ac:dyDescent="0.2">
      <c r="A265" s="1"/>
      <c r="B265" s="1"/>
      <c r="C265" s="1"/>
      <c r="D265" s="1"/>
      <c r="E265" s="1"/>
      <c r="F265" s="1"/>
      <c r="G265" s="1"/>
      <c r="H265" s="1"/>
    </row>
    <row r="266" spans="1:8" x14ac:dyDescent="0.2">
      <c r="A266" s="1"/>
      <c r="B266" s="1"/>
      <c r="C266" s="1"/>
      <c r="D266" s="1"/>
      <c r="E266" s="1"/>
      <c r="F266" s="1"/>
      <c r="G266" s="1"/>
      <c r="H266" s="1"/>
    </row>
    <row r="267" spans="1:8" x14ac:dyDescent="0.2">
      <c r="A267" s="1"/>
      <c r="B267" s="1"/>
      <c r="C267" s="1"/>
      <c r="D267" s="1"/>
      <c r="E267" s="1"/>
      <c r="F267" s="1"/>
      <c r="G267" s="1"/>
      <c r="H267" s="1"/>
    </row>
    <row r="268" spans="1:8" x14ac:dyDescent="0.2">
      <c r="A268" s="1"/>
      <c r="B268" s="1"/>
      <c r="C268" s="1"/>
      <c r="D268" s="1"/>
      <c r="E268" s="1"/>
      <c r="F268" s="1"/>
      <c r="G268" s="1"/>
      <c r="H268" s="1"/>
    </row>
    <row r="269" spans="1:8" x14ac:dyDescent="0.2">
      <c r="A269" s="1"/>
      <c r="B269" s="1"/>
      <c r="C269" s="1"/>
      <c r="D269" s="1"/>
      <c r="E269" s="1"/>
      <c r="F269" s="1"/>
      <c r="G269" s="1"/>
      <c r="H269" s="1"/>
    </row>
    <row r="270" spans="1:8" x14ac:dyDescent="0.2">
      <c r="A270" s="1"/>
      <c r="B270" s="1"/>
      <c r="C270" s="1"/>
      <c r="D270" s="1"/>
      <c r="E270" s="1"/>
      <c r="F270" s="1"/>
      <c r="G270" s="1"/>
      <c r="H270" s="1"/>
    </row>
    <row r="271" spans="1:8" x14ac:dyDescent="0.2">
      <c r="A271" s="1"/>
      <c r="B271" s="1"/>
      <c r="C271" s="1"/>
      <c r="D271" s="1"/>
      <c r="E271" s="1"/>
      <c r="F271" s="1"/>
      <c r="G271" s="1"/>
      <c r="H271" s="1"/>
    </row>
    <row r="272" spans="1:8" x14ac:dyDescent="0.2">
      <c r="A272" s="1"/>
      <c r="B272" s="1"/>
      <c r="C272" s="1"/>
      <c r="D272" s="1"/>
      <c r="E272" s="1"/>
      <c r="F272" s="1"/>
      <c r="G272" s="1"/>
      <c r="H272" s="1"/>
    </row>
    <row r="273" spans="1:8" x14ac:dyDescent="0.2">
      <c r="A273" s="1"/>
      <c r="B273" s="1"/>
      <c r="C273" s="1"/>
      <c r="D273" s="1"/>
      <c r="E273" s="1"/>
      <c r="F273" s="1"/>
      <c r="G273" s="1"/>
      <c r="H273" s="1"/>
    </row>
    <row r="274" spans="1:8" x14ac:dyDescent="0.2">
      <c r="A274" s="1"/>
      <c r="B274" s="1"/>
      <c r="C274" s="1"/>
      <c r="D274" s="1"/>
      <c r="E274" s="1"/>
      <c r="F274" s="1"/>
      <c r="G274" s="1"/>
      <c r="H274" s="1"/>
    </row>
    <row r="275" spans="1:8" x14ac:dyDescent="0.2">
      <c r="A275" s="1"/>
      <c r="B275" s="1"/>
      <c r="C275" s="1"/>
      <c r="D275" s="1"/>
      <c r="E275" s="1"/>
      <c r="F275" s="1"/>
      <c r="G275" s="1"/>
      <c r="H275" s="1"/>
    </row>
    <row r="276" spans="1:8" x14ac:dyDescent="0.2">
      <c r="A276" s="1"/>
      <c r="B276" s="1"/>
      <c r="C276" s="1"/>
      <c r="D276" s="1"/>
      <c r="E276" s="1"/>
      <c r="F276" s="1"/>
      <c r="G276" s="1"/>
      <c r="H276" s="1"/>
    </row>
    <row r="277" spans="1:8" x14ac:dyDescent="0.2">
      <c r="A277" s="1"/>
      <c r="B277" s="1"/>
      <c r="C277" s="1"/>
      <c r="D277" s="1"/>
      <c r="E277" s="1"/>
      <c r="F277" s="1"/>
      <c r="G277" s="1"/>
      <c r="H277" s="1"/>
    </row>
    <row r="278" spans="1:8" x14ac:dyDescent="0.2">
      <c r="A278" s="1"/>
      <c r="B278" s="1"/>
      <c r="C278" s="1"/>
      <c r="D278" s="1"/>
      <c r="E278" s="1"/>
      <c r="F278" s="1"/>
      <c r="G278" s="1"/>
      <c r="H278" s="1"/>
    </row>
    <row r="279" spans="1:8" x14ac:dyDescent="0.2">
      <c r="A279" s="1"/>
      <c r="B279" s="1"/>
      <c r="C279" s="1"/>
      <c r="D279" s="1"/>
      <c r="E279" s="1"/>
      <c r="F279" s="1"/>
      <c r="G279" s="1"/>
      <c r="H279" s="1"/>
    </row>
    <row r="280" spans="1:8" x14ac:dyDescent="0.2">
      <c r="A280" s="1"/>
      <c r="B280" s="1"/>
      <c r="C280" s="1"/>
      <c r="D280" s="1"/>
      <c r="E280" s="1"/>
      <c r="F280" s="1"/>
      <c r="G280" s="1"/>
      <c r="H280" s="1"/>
    </row>
    <row r="281" spans="1:8" x14ac:dyDescent="0.2">
      <c r="A281" s="1"/>
      <c r="B281" s="1"/>
      <c r="C281" s="1"/>
      <c r="D281" s="1"/>
      <c r="E281" s="1"/>
      <c r="F281" s="1"/>
      <c r="G281" s="1"/>
      <c r="H281" s="1"/>
    </row>
    <row r="282" spans="1:8" x14ac:dyDescent="0.2">
      <c r="A282" s="1"/>
      <c r="B282" s="1"/>
      <c r="C282" s="1"/>
      <c r="D282" s="1"/>
      <c r="E282" s="1"/>
      <c r="F282" s="1"/>
      <c r="G282" s="1"/>
      <c r="H282" s="1"/>
    </row>
    <row r="283" spans="1:8" x14ac:dyDescent="0.2">
      <c r="A283" s="1"/>
      <c r="B283" s="1"/>
      <c r="C283" s="1"/>
      <c r="D283" s="1"/>
      <c r="E283" s="1"/>
      <c r="F283" s="1"/>
      <c r="G283" s="1"/>
      <c r="H283" s="1"/>
    </row>
    <row r="284" spans="1:8" x14ac:dyDescent="0.2">
      <c r="A284" s="1"/>
      <c r="B284" s="1"/>
      <c r="C284" s="1"/>
      <c r="D284" s="1"/>
      <c r="E284" s="1"/>
      <c r="F284" s="1"/>
      <c r="G284" s="1"/>
      <c r="H284" s="1"/>
    </row>
    <row r="285" spans="1:8" x14ac:dyDescent="0.2">
      <c r="A285" s="1"/>
      <c r="B285" s="1"/>
      <c r="C285" s="1"/>
      <c r="D285" s="1"/>
      <c r="E285" s="1"/>
      <c r="F285" s="1"/>
      <c r="G285" s="1"/>
      <c r="H285" s="1"/>
    </row>
    <row r="286" spans="1:8" x14ac:dyDescent="0.2">
      <c r="A286" s="1"/>
      <c r="B286" s="1"/>
      <c r="C286" s="1"/>
      <c r="D286" s="1"/>
      <c r="E286" s="1"/>
      <c r="F286" s="1"/>
      <c r="G286" s="1"/>
      <c r="H286" s="1"/>
    </row>
    <row r="287" spans="1:8" x14ac:dyDescent="0.2">
      <c r="A287" s="1"/>
      <c r="B287" s="1"/>
      <c r="C287" s="1"/>
      <c r="D287" s="1"/>
      <c r="E287" s="1"/>
      <c r="F287" s="1"/>
      <c r="G287" s="1"/>
      <c r="H287" s="1"/>
    </row>
    <row r="288" spans="1:8" x14ac:dyDescent="0.2">
      <c r="A288" s="1"/>
      <c r="B288" s="1"/>
      <c r="C288" s="1"/>
      <c r="D288" s="1"/>
      <c r="E288" s="1"/>
      <c r="F288" s="1"/>
      <c r="G288" s="1"/>
      <c r="H288" s="1"/>
    </row>
    <row r="289" spans="1:8" x14ac:dyDescent="0.2">
      <c r="A289" s="1"/>
      <c r="B289" s="1"/>
      <c r="C289" s="1"/>
      <c r="D289" s="1"/>
      <c r="E289" s="1"/>
      <c r="F289" s="1"/>
      <c r="G289" s="1"/>
      <c r="H289" s="1"/>
    </row>
    <row r="290" spans="1:8" x14ac:dyDescent="0.2">
      <c r="A290" s="1"/>
      <c r="B290" s="1"/>
      <c r="C290" s="1"/>
      <c r="D290" s="1"/>
      <c r="E290" s="1"/>
      <c r="F290" s="1"/>
      <c r="G290" s="1"/>
      <c r="H290" s="1"/>
    </row>
    <row r="291" spans="1:8" x14ac:dyDescent="0.2">
      <c r="A291" s="1"/>
      <c r="B291" s="1"/>
      <c r="C291" s="1"/>
      <c r="D291" s="1"/>
      <c r="E291" s="1"/>
      <c r="F291" s="1"/>
      <c r="G291" s="1"/>
      <c r="H291" s="1"/>
    </row>
    <row r="292" spans="1:8" x14ac:dyDescent="0.2">
      <c r="A292" s="1"/>
      <c r="B292" s="1"/>
      <c r="C292" s="1"/>
      <c r="D292" s="1"/>
      <c r="E292" s="1"/>
      <c r="F292" s="1"/>
      <c r="G292" s="1"/>
      <c r="H292" s="1"/>
    </row>
    <row r="293" spans="1:8" x14ac:dyDescent="0.2">
      <c r="A293" s="1"/>
      <c r="B293" s="1"/>
      <c r="C293" s="1"/>
      <c r="D293" s="1"/>
      <c r="E293" s="1"/>
      <c r="F293" s="1"/>
      <c r="G293" s="1"/>
      <c r="H293" s="1"/>
    </row>
    <row r="294" spans="1:8" x14ac:dyDescent="0.2">
      <c r="A294" s="1"/>
      <c r="B294" s="1"/>
      <c r="C294" s="1"/>
      <c r="D294" s="1"/>
      <c r="E294" s="1"/>
      <c r="F294" s="1"/>
      <c r="G294" s="1"/>
      <c r="H294" s="1"/>
    </row>
    <row r="295" spans="1:8" x14ac:dyDescent="0.2">
      <c r="A295" s="1"/>
      <c r="B295" s="1"/>
      <c r="C295" s="1"/>
      <c r="D295" s="1"/>
      <c r="E295" s="1"/>
      <c r="F295" s="1"/>
      <c r="G295" s="1"/>
      <c r="H295" s="1"/>
    </row>
    <row r="296" spans="1:8" x14ac:dyDescent="0.2">
      <c r="A296" s="1"/>
      <c r="B296" s="1"/>
      <c r="C296" s="1"/>
      <c r="D296" s="1"/>
      <c r="E296" s="1"/>
      <c r="F296" s="1"/>
      <c r="G296" s="1"/>
      <c r="H296" s="1"/>
    </row>
    <row r="297" spans="1:8" x14ac:dyDescent="0.2">
      <c r="A297" s="1"/>
      <c r="B297" s="1"/>
      <c r="C297" s="1"/>
      <c r="D297" s="1"/>
      <c r="E297" s="1"/>
      <c r="F297" s="1"/>
      <c r="G297" s="1"/>
      <c r="H297" s="1"/>
    </row>
    <row r="298" spans="1:8" x14ac:dyDescent="0.2">
      <c r="A298" s="1"/>
      <c r="B298" s="1"/>
      <c r="C298" s="1"/>
      <c r="D298" s="1"/>
      <c r="E298" s="1"/>
      <c r="F298" s="1"/>
      <c r="G298" s="1"/>
      <c r="H298" s="1"/>
    </row>
    <row r="299" spans="1:8" x14ac:dyDescent="0.2">
      <c r="A299" s="1"/>
      <c r="B299" s="1"/>
      <c r="C299" s="1"/>
      <c r="D299" s="1"/>
      <c r="E299" s="1"/>
      <c r="F299" s="1"/>
      <c r="G299" s="1"/>
      <c r="H299" s="1"/>
    </row>
    <row r="300" spans="1:8" x14ac:dyDescent="0.2">
      <c r="A300" s="1"/>
      <c r="B300" s="1"/>
      <c r="C300" s="1"/>
      <c r="D300" s="1"/>
      <c r="E300" s="1"/>
      <c r="F300" s="1"/>
      <c r="G300" s="1"/>
      <c r="H300" s="1"/>
    </row>
    <row r="301" spans="1:8" x14ac:dyDescent="0.2">
      <c r="A301" s="1"/>
      <c r="B301" s="1"/>
      <c r="C301" s="1"/>
      <c r="D301" s="1"/>
      <c r="E301" s="1"/>
      <c r="F301" s="1"/>
      <c r="G301" s="1"/>
      <c r="H301" s="1"/>
    </row>
    <row r="302" spans="1:8" x14ac:dyDescent="0.2">
      <c r="A302" s="1"/>
      <c r="B302" s="1"/>
      <c r="C302" s="1"/>
      <c r="D302" s="1"/>
      <c r="E302" s="1"/>
      <c r="F302" s="1"/>
      <c r="G302" s="1"/>
      <c r="H302" s="1"/>
    </row>
    <row r="303" spans="1:8" x14ac:dyDescent="0.2">
      <c r="A303" s="1"/>
      <c r="B303" s="1"/>
      <c r="C303" s="1"/>
      <c r="D303" s="1"/>
      <c r="E303" s="1"/>
      <c r="F303" s="1"/>
      <c r="G303" s="1"/>
      <c r="H303" s="1"/>
    </row>
    <row r="304" spans="1:8" x14ac:dyDescent="0.2">
      <c r="A304" s="1"/>
      <c r="B304" s="1"/>
      <c r="C304" s="1"/>
      <c r="D304" s="1"/>
      <c r="E304" s="1"/>
      <c r="F304" s="1"/>
      <c r="G304" s="1"/>
      <c r="H304" s="1"/>
    </row>
    <row r="305" spans="1:8" x14ac:dyDescent="0.2">
      <c r="A305" s="1"/>
      <c r="B305" s="1"/>
      <c r="C305" s="1"/>
      <c r="D305" s="1"/>
      <c r="E305" s="1"/>
      <c r="F305" s="1"/>
      <c r="G305" s="1"/>
      <c r="H305" s="1"/>
    </row>
    <row r="306" spans="1:8" x14ac:dyDescent="0.2">
      <c r="A306" s="1"/>
      <c r="B306" s="1"/>
      <c r="C306" s="1"/>
      <c r="D306" s="1"/>
      <c r="E306" s="1"/>
      <c r="F306" s="1"/>
      <c r="G306" s="1"/>
      <c r="H306" s="1"/>
    </row>
    <row r="307" spans="1:8" x14ac:dyDescent="0.2">
      <c r="A307" s="1"/>
      <c r="B307" s="1"/>
      <c r="C307" s="1"/>
      <c r="D307" s="1"/>
      <c r="E307" s="1"/>
      <c r="F307" s="1"/>
      <c r="G307" s="1"/>
      <c r="H307" s="1"/>
    </row>
    <row r="308" spans="1:8" x14ac:dyDescent="0.2">
      <c r="A308" s="1"/>
      <c r="B308" s="1"/>
      <c r="C308" s="1"/>
      <c r="D308" s="1"/>
      <c r="E308" s="1"/>
      <c r="F308" s="1"/>
      <c r="G308" s="1"/>
      <c r="H308" s="1"/>
    </row>
    <row r="309" spans="1:8" x14ac:dyDescent="0.2">
      <c r="A309" s="1"/>
      <c r="B309" s="1"/>
      <c r="C309" s="1"/>
      <c r="D309" s="1"/>
      <c r="E309" s="1"/>
      <c r="F309" s="1"/>
      <c r="G309" s="1"/>
      <c r="H309" s="1"/>
    </row>
    <row r="310" spans="1:8" x14ac:dyDescent="0.2">
      <c r="A310" s="1"/>
      <c r="B310" s="1"/>
      <c r="C310" s="1"/>
      <c r="D310" s="1"/>
      <c r="E310" s="1"/>
      <c r="F310" s="1"/>
      <c r="G310" s="1"/>
      <c r="H310" s="1"/>
    </row>
    <row r="311" spans="1:8" x14ac:dyDescent="0.2">
      <c r="A311" s="1"/>
      <c r="B311" s="1"/>
      <c r="C311" s="1"/>
      <c r="D311" s="1"/>
      <c r="E311" s="1"/>
      <c r="F311" s="1"/>
      <c r="G311" s="1"/>
      <c r="H311" s="1"/>
    </row>
    <row r="312" spans="1:8" x14ac:dyDescent="0.2">
      <c r="A312" s="1"/>
      <c r="B312" s="1"/>
      <c r="C312" s="1"/>
      <c r="D312" s="1"/>
      <c r="E312" s="1"/>
      <c r="F312" s="1"/>
      <c r="G312" s="1"/>
      <c r="H312" s="1"/>
    </row>
    <row r="313" spans="1:8" x14ac:dyDescent="0.2">
      <c r="A313" s="1"/>
      <c r="B313" s="1"/>
      <c r="C313" s="1"/>
      <c r="D313" s="1"/>
      <c r="E313" s="1"/>
      <c r="F313" s="1"/>
      <c r="G313" s="1"/>
      <c r="H313" s="1"/>
    </row>
    <row r="314" spans="1:8" x14ac:dyDescent="0.2">
      <c r="A314" s="1"/>
      <c r="B314" s="1"/>
      <c r="C314" s="1"/>
      <c r="D314" s="1"/>
      <c r="E314" s="1"/>
      <c r="F314" s="1"/>
      <c r="G314" s="1"/>
      <c r="H314" s="1"/>
    </row>
    <row r="315" spans="1:8" x14ac:dyDescent="0.2">
      <c r="A315" s="1"/>
      <c r="B315" s="1"/>
      <c r="C315" s="1"/>
      <c r="D315" s="1"/>
      <c r="E315" s="1"/>
      <c r="F315" s="1"/>
      <c r="G315" s="1"/>
      <c r="H315" s="1"/>
    </row>
    <row r="316" spans="1:8" x14ac:dyDescent="0.2">
      <c r="A316" s="1"/>
      <c r="B316" s="1"/>
      <c r="C316" s="1"/>
      <c r="D316" s="1"/>
      <c r="E316" s="1"/>
      <c r="F316" s="1"/>
      <c r="G316" s="1"/>
      <c r="H316" s="1"/>
    </row>
    <row r="317" spans="1:8" x14ac:dyDescent="0.2">
      <c r="A317" s="1"/>
      <c r="B317" s="1"/>
      <c r="C317" s="1"/>
      <c r="D317" s="1"/>
      <c r="E317" s="1"/>
      <c r="F317" s="1"/>
      <c r="G317" s="1"/>
      <c r="H317" s="1"/>
    </row>
    <row r="318" spans="1:8" x14ac:dyDescent="0.2">
      <c r="A318" s="1"/>
      <c r="B318" s="1"/>
      <c r="C318" s="1"/>
      <c r="D318" s="1"/>
      <c r="E318" s="1"/>
      <c r="F318" s="1"/>
      <c r="G318" s="1"/>
      <c r="H318" s="1"/>
    </row>
    <row r="319" spans="1:8" x14ac:dyDescent="0.2">
      <c r="A319" s="1"/>
      <c r="B319" s="1"/>
      <c r="C319" s="1"/>
      <c r="D319" s="1"/>
      <c r="E319" s="1"/>
      <c r="F319" s="1"/>
      <c r="G319" s="1"/>
      <c r="H319" s="1"/>
    </row>
    <row r="320" spans="1:8" x14ac:dyDescent="0.2">
      <c r="A320" s="1"/>
      <c r="B320" s="1"/>
      <c r="C320" s="1"/>
      <c r="D320" s="1"/>
      <c r="E320" s="1"/>
      <c r="F320" s="1"/>
      <c r="G320" s="1"/>
      <c r="H320" s="1"/>
    </row>
    <row r="321" spans="1:8" x14ac:dyDescent="0.2">
      <c r="A321" s="1"/>
      <c r="B321" s="1"/>
      <c r="C321" s="1"/>
      <c r="D321" s="1"/>
      <c r="E321" s="1"/>
      <c r="F321" s="1"/>
      <c r="G321" s="1"/>
      <c r="H321" s="1"/>
    </row>
    <row r="322" spans="1:8" x14ac:dyDescent="0.2">
      <c r="A322" s="1"/>
      <c r="B322" s="1"/>
      <c r="C322" s="1"/>
      <c r="D322" s="1"/>
      <c r="E322" s="1"/>
      <c r="F322" s="1"/>
      <c r="G322" s="1"/>
      <c r="H322" s="1"/>
    </row>
    <row r="323" spans="1:8" x14ac:dyDescent="0.2">
      <c r="A323" s="1"/>
      <c r="B323" s="1"/>
      <c r="C323" s="1"/>
      <c r="D323" s="1"/>
      <c r="E323" s="1"/>
      <c r="F323" s="1"/>
      <c r="G323" s="1"/>
      <c r="H323" s="1"/>
    </row>
    <row r="324" spans="1:8" x14ac:dyDescent="0.2">
      <c r="A324" s="1"/>
      <c r="B324" s="1"/>
      <c r="C324" s="1"/>
      <c r="D324" s="1"/>
      <c r="E324" s="1"/>
      <c r="F324" s="1"/>
      <c r="G324" s="1"/>
      <c r="H324" s="1"/>
    </row>
    <row r="325" spans="1:8" x14ac:dyDescent="0.2">
      <c r="A325" s="1"/>
      <c r="B325" s="1"/>
      <c r="C325" s="1"/>
      <c r="D325" s="1"/>
      <c r="E325" s="1"/>
      <c r="F325" s="1"/>
      <c r="G325" s="1"/>
      <c r="H325" s="1"/>
    </row>
    <row r="326" spans="1:8" x14ac:dyDescent="0.2">
      <c r="A326" s="1"/>
      <c r="B326" s="1"/>
      <c r="C326" s="1"/>
      <c r="D326" s="1"/>
      <c r="E326" s="1"/>
      <c r="F326" s="1"/>
      <c r="G326" s="1"/>
      <c r="H326" s="1"/>
    </row>
    <row r="327" spans="1:8" x14ac:dyDescent="0.2">
      <c r="A327" s="1"/>
      <c r="B327" s="1"/>
      <c r="C327" s="1"/>
      <c r="D327" s="1"/>
      <c r="E327" s="1"/>
      <c r="F327" s="1"/>
      <c r="G327" s="1"/>
      <c r="H327" s="1"/>
    </row>
    <row r="328" spans="1:8" x14ac:dyDescent="0.2">
      <c r="A328" s="1"/>
      <c r="B328" s="1"/>
      <c r="C328" s="1"/>
      <c r="D328" s="1"/>
      <c r="E328" s="1"/>
      <c r="F328" s="1"/>
      <c r="G328" s="1"/>
      <c r="H328" s="1"/>
    </row>
    <row r="329" spans="1:8" x14ac:dyDescent="0.2">
      <c r="A329" s="1"/>
      <c r="B329" s="1"/>
      <c r="C329" s="1"/>
      <c r="D329" s="1"/>
      <c r="E329" s="1"/>
      <c r="F329" s="1"/>
      <c r="G329" s="1"/>
      <c r="H329" s="1"/>
    </row>
    <row r="330" spans="1:8" x14ac:dyDescent="0.2">
      <c r="A330" s="1"/>
      <c r="B330" s="1"/>
      <c r="C330" s="1"/>
      <c r="D330" s="1"/>
      <c r="E330" s="1"/>
      <c r="F330" s="1"/>
      <c r="G330" s="1"/>
      <c r="H330" s="1"/>
    </row>
    <row r="331" spans="1:8" x14ac:dyDescent="0.2">
      <c r="A331" s="1"/>
      <c r="B331" s="1"/>
      <c r="C331" s="1"/>
      <c r="D331" s="1"/>
      <c r="E331" s="1"/>
      <c r="F331" s="1"/>
      <c r="G331" s="1"/>
      <c r="H331" s="1"/>
    </row>
    <row r="332" spans="1:8" x14ac:dyDescent="0.2">
      <c r="A332" s="1"/>
      <c r="B332" s="1"/>
      <c r="C332" s="1"/>
      <c r="D332" s="1"/>
      <c r="E332" s="1"/>
      <c r="F332" s="1"/>
      <c r="G332" s="1"/>
      <c r="H332" s="1"/>
    </row>
    <row r="333" spans="1:8" x14ac:dyDescent="0.2">
      <c r="A333" s="1"/>
      <c r="B333" s="1"/>
      <c r="C333" s="1"/>
      <c r="D333" s="1"/>
      <c r="E333" s="1"/>
      <c r="F333" s="1"/>
      <c r="G333" s="1"/>
      <c r="H333" s="1"/>
    </row>
    <row r="334" spans="1:8" x14ac:dyDescent="0.2">
      <c r="A334" s="1"/>
      <c r="B334" s="1"/>
      <c r="C334" s="1"/>
      <c r="D334" s="1"/>
      <c r="E334" s="1"/>
      <c r="F334" s="1"/>
      <c r="G334" s="1"/>
      <c r="H334" s="1"/>
    </row>
    <row r="335" spans="1:8" x14ac:dyDescent="0.2">
      <c r="A335" s="1"/>
      <c r="B335" s="1"/>
      <c r="C335" s="1"/>
      <c r="D335" s="1"/>
      <c r="E335" s="1"/>
      <c r="F335" s="1"/>
      <c r="G335" s="1"/>
      <c r="H335" s="1"/>
    </row>
    <row r="336" spans="1:8" x14ac:dyDescent="0.2">
      <c r="A336" s="1"/>
      <c r="B336" s="1"/>
      <c r="C336" s="1"/>
      <c r="D336" s="1"/>
      <c r="E336" s="1"/>
      <c r="F336" s="1"/>
      <c r="G336" s="1"/>
      <c r="H336" s="1"/>
    </row>
    <row r="337" spans="1:8" x14ac:dyDescent="0.2">
      <c r="A337" s="1"/>
      <c r="B337" s="1"/>
      <c r="C337" s="1"/>
      <c r="D337" s="1"/>
      <c r="E337" s="1"/>
      <c r="F337" s="1"/>
      <c r="G337" s="1"/>
      <c r="H337" s="1"/>
    </row>
    <row r="338" spans="1:8" x14ac:dyDescent="0.2">
      <c r="A338" s="1"/>
      <c r="B338" s="1"/>
      <c r="C338" s="1"/>
      <c r="D338" s="1"/>
      <c r="E338" s="1"/>
      <c r="F338" s="1"/>
      <c r="G338" s="1"/>
      <c r="H338" s="1"/>
    </row>
    <row r="339" spans="1:8" x14ac:dyDescent="0.2">
      <c r="A339" s="1"/>
      <c r="B339" s="1"/>
      <c r="C339" s="1"/>
      <c r="D339" s="1"/>
      <c r="E339" s="1"/>
      <c r="F339" s="1"/>
      <c r="G339" s="1"/>
      <c r="H339" s="1"/>
    </row>
    <row r="340" spans="1:8" x14ac:dyDescent="0.2">
      <c r="A340" s="1"/>
      <c r="B340" s="1"/>
      <c r="C340" s="1"/>
      <c r="D340" s="1"/>
      <c r="E340" s="1"/>
      <c r="F340" s="1"/>
      <c r="G340" s="1"/>
      <c r="H340" s="1"/>
    </row>
    <row r="341" spans="1:8" x14ac:dyDescent="0.2">
      <c r="A341" s="1"/>
      <c r="B341" s="1"/>
      <c r="C341" s="1"/>
      <c r="D341" s="1"/>
      <c r="E341" s="1"/>
      <c r="F341" s="1"/>
      <c r="G341" s="1"/>
      <c r="H341" s="1"/>
    </row>
    <row r="342" spans="1:8" x14ac:dyDescent="0.2">
      <c r="A342" s="1"/>
      <c r="B342" s="1"/>
      <c r="C342" s="1"/>
      <c r="D342" s="1"/>
      <c r="E342" s="1"/>
      <c r="F342" s="1"/>
      <c r="G342" s="1"/>
      <c r="H342" s="1"/>
    </row>
    <row r="343" spans="1:8" x14ac:dyDescent="0.2">
      <c r="A343" s="1"/>
      <c r="B343" s="1"/>
      <c r="C343" s="1"/>
      <c r="D343" s="1"/>
      <c r="E343" s="1"/>
      <c r="F343" s="1"/>
      <c r="G343" s="1"/>
      <c r="H343" s="1"/>
    </row>
    <row r="344" spans="1:8" x14ac:dyDescent="0.2">
      <c r="A344" s="1"/>
      <c r="B344" s="1"/>
      <c r="C344" s="1"/>
      <c r="D344" s="1"/>
      <c r="E344" s="1"/>
      <c r="F344" s="1"/>
      <c r="G344" s="1"/>
      <c r="H344" s="1"/>
    </row>
    <row r="345" spans="1:8" x14ac:dyDescent="0.2">
      <c r="A345" s="1"/>
      <c r="B345" s="1"/>
      <c r="C345" s="1"/>
      <c r="D345" s="1"/>
      <c r="E345" s="1"/>
      <c r="F345" s="1"/>
      <c r="G345" s="1"/>
      <c r="H345" s="1"/>
    </row>
    <row r="346" spans="1:8" x14ac:dyDescent="0.2">
      <c r="A346" s="1"/>
      <c r="B346" s="1"/>
      <c r="C346" s="1"/>
      <c r="D346" s="1"/>
      <c r="E346" s="1"/>
      <c r="F346" s="1"/>
      <c r="G346" s="1"/>
      <c r="H346" s="1"/>
    </row>
    <row r="347" spans="1:8" x14ac:dyDescent="0.2">
      <c r="A347" s="1"/>
      <c r="B347" s="1"/>
      <c r="C347" s="1"/>
      <c r="D347" s="1"/>
      <c r="E347" s="1"/>
      <c r="F347" s="1"/>
      <c r="G347" s="1"/>
      <c r="H347" s="1"/>
    </row>
    <row r="348" spans="1:8" x14ac:dyDescent="0.2">
      <c r="A348" s="1"/>
      <c r="B348" s="1"/>
      <c r="C348" s="1"/>
      <c r="D348" s="1"/>
      <c r="E348" s="1"/>
      <c r="F348" s="1"/>
      <c r="G348" s="1"/>
      <c r="H348" s="1"/>
    </row>
    <row r="349" spans="1:8" x14ac:dyDescent="0.2">
      <c r="A349" s="1"/>
      <c r="B349" s="1"/>
      <c r="C349" s="1"/>
      <c r="D349" s="1"/>
      <c r="E349" s="1"/>
      <c r="F349" s="1"/>
      <c r="G349" s="1"/>
      <c r="H349" s="1"/>
    </row>
    <row r="350" spans="1:8" x14ac:dyDescent="0.2">
      <c r="A350" s="1"/>
      <c r="B350" s="1"/>
      <c r="C350" s="1"/>
      <c r="D350" s="1"/>
      <c r="E350" s="1"/>
      <c r="F350" s="1"/>
      <c r="G350" s="1"/>
      <c r="H350" s="1"/>
    </row>
    <row r="351" spans="1:8" x14ac:dyDescent="0.2">
      <c r="A351" s="1"/>
      <c r="B351" s="1"/>
      <c r="C351" s="1"/>
      <c r="D351" s="1"/>
      <c r="E351" s="1"/>
      <c r="F351" s="1"/>
      <c r="G351" s="1"/>
      <c r="H351" s="1"/>
    </row>
    <row r="352" spans="1:8" x14ac:dyDescent="0.2">
      <c r="A352" s="1"/>
      <c r="B352" s="1"/>
      <c r="C352" s="1"/>
      <c r="D352" s="1"/>
      <c r="E352" s="1"/>
      <c r="F352" s="1"/>
      <c r="G352" s="1"/>
      <c r="H352" s="1"/>
    </row>
    <row r="353" spans="1:8" x14ac:dyDescent="0.2">
      <c r="A353" s="1"/>
      <c r="B353" s="1"/>
      <c r="C353" s="1"/>
      <c r="D353" s="1"/>
      <c r="E353" s="1"/>
      <c r="F353" s="1"/>
      <c r="G353" s="1"/>
      <c r="H353" s="1"/>
    </row>
    <row r="354" spans="1:8" x14ac:dyDescent="0.2">
      <c r="A354" s="1"/>
      <c r="B354" s="1"/>
      <c r="C354" s="1"/>
      <c r="D354" s="1"/>
      <c r="E354" s="1"/>
      <c r="F354" s="1"/>
      <c r="G354" s="1"/>
      <c r="H354" s="1"/>
    </row>
    <row r="355" spans="1:8" x14ac:dyDescent="0.2">
      <c r="A355" s="1"/>
      <c r="B355" s="1"/>
      <c r="C355" s="1"/>
      <c r="D355" s="1"/>
      <c r="E355" s="1"/>
      <c r="F355" s="1"/>
      <c r="G355" s="1"/>
      <c r="H355" s="1"/>
    </row>
    <row r="356" spans="1:8" x14ac:dyDescent="0.2">
      <c r="A356" s="1"/>
      <c r="B356" s="1"/>
      <c r="C356" s="1"/>
      <c r="D356" s="1"/>
      <c r="E356" s="1"/>
      <c r="F356" s="1"/>
      <c r="G356" s="1"/>
      <c r="H356" s="1"/>
    </row>
    <row r="357" spans="1:8" x14ac:dyDescent="0.2">
      <c r="A357" s="1"/>
      <c r="B357" s="1"/>
      <c r="C357" s="1"/>
      <c r="D357" s="1"/>
      <c r="E357" s="1"/>
      <c r="F357" s="1"/>
      <c r="G357" s="1"/>
      <c r="H357" s="1"/>
    </row>
    <row r="358" spans="1:8" x14ac:dyDescent="0.2">
      <c r="A358" s="1"/>
      <c r="B358" s="1"/>
      <c r="C358" s="1"/>
      <c r="D358" s="1"/>
      <c r="E358" s="1"/>
      <c r="F358" s="1"/>
      <c r="G358" s="1"/>
      <c r="H358" s="1"/>
    </row>
    <row r="359" spans="1:8" x14ac:dyDescent="0.2">
      <c r="A359" s="1"/>
      <c r="B359" s="1"/>
      <c r="C359" s="1"/>
      <c r="D359" s="1"/>
      <c r="E359" s="1"/>
      <c r="F359" s="1"/>
      <c r="G359" s="1"/>
      <c r="H359" s="1"/>
    </row>
    <row r="360" spans="1:8" x14ac:dyDescent="0.2">
      <c r="A360" s="1"/>
      <c r="B360" s="1"/>
      <c r="C360" s="1"/>
      <c r="D360" s="1"/>
      <c r="E360" s="1"/>
      <c r="F360" s="1"/>
      <c r="G360" s="1"/>
      <c r="H360" s="1"/>
    </row>
    <row r="361" spans="1:8" x14ac:dyDescent="0.2">
      <c r="A361" s="1"/>
      <c r="B361" s="1"/>
      <c r="C361" s="1"/>
      <c r="D361" s="1"/>
      <c r="E361" s="1"/>
      <c r="F361" s="1"/>
      <c r="G361" s="1"/>
      <c r="H361" s="1"/>
    </row>
    <row r="362" spans="1:8" x14ac:dyDescent="0.2">
      <c r="A362" s="1"/>
      <c r="B362" s="1"/>
      <c r="C362" s="1"/>
      <c r="D362" s="1"/>
      <c r="E362" s="1"/>
      <c r="F362" s="1"/>
      <c r="G362" s="1"/>
      <c r="H362" s="1"/>
    </row>
    <row r="363" spans="1:8" x14ac:dyDescent="0.2">
      <c r="A363" s="1"/>
      <c r="B363" s="1"/>
      <c r="C363" s="1"/>
      <c r="D363" s="1"/>
      <c r="E363" s="1"/>
      <c r="F363" s="1"/>
      <c r="G363" s="1"/>
      <c r="H363" s="1"/>
    </row>
    <row r="364" spans="1:8" x14ac:dyDescent="0.2">
      <c r="A364" s="1"/>
      <c r="B364" s="1"/>
      <c r="C364" s="1"/>
      <c r="D364" s="1"/>
      <c r="E364" s="1"/>
      <c r="F364" s="1"/>
      <c r="G364" s="1"/>
      <c r="H364" s="1"/>
    </row>
    <row r="365" spans="1:8" x14ac:dyDescent="0.2">
      <c r="A365" s="1"/>
      <c r="B365" s="1"/>
      <c r="C365" s="1"/>
      <c r="D365" s="1"/>
      <c r="E365" s="1"/>
      <c r="F365" s="1"/>
      <c r="G365" s="1"/>
      <c r="H365" s="1"/>
    </row>
    <row r="366" spans="1:8" x14ac:dyDescent="0.2">
      <c r="A366" s="1"/>
      <c r="B366" s="1"/>
      <c r="C366" s="1"/>
      <c r="D366" s="1"/>
      <c r="E366" s="1"/>
      <c r="F366" s="1"/>
      <c r="G366" s="1"/>
      <c r="H366" s="1"/>
    </row>
    <row r="367" spans="1:8" x14ac:dyDescent="0.2">
      <c r="A367" s="1"/>
      <c r="B367" s="1"/>
      <c r="C367" s="1"/>
      <c r="D367" s="1"/>
      <c r="E367" s="1"/>
      <c r="F367" s="1"/>
      <c r="G367" s="1"/>
      <c r="H367" s="1"/>
    </row>
    <row r="368" spans="1:8" x14ac:dyDescent="0.2">
      <c r="A368" s="1"/>
      <c r="B368" s="1"/>
      <c r="C368" s="1"/>
      <c r="D368" s="1"/>
      <c r="E368" s="1"/>
      <c r="F368" s="1"/>
      <c r="G368" s="1"/>
      <c r="H368" s="1"/>
    </row>
    <row r="369" spans="1:8" x14ac:dyDescent="0.2">
      <c r="A369" s="1"/>
      <c r="B369" s="1"/>
      <c r="C369" s="1"/>
      <c r="D369" s="1"/>
      <c r="E369" s="1"/>
      <c r="F369" s="1"/>
      <c r="G369" s="1"/>
      <c r="H369" s="1"/>
    </row>
    <row r="370" spans="1:8" x14ac:dyDescent="0.2">
      <c r="A370" s="1"/>
      <c r="B370" s="1"/>
      <c r="C370" s="1"/>
      <c r="D370" s="1"/>
      <c r="E370" s="1"/>
      <c r="F370" s="1"/>
      <c r="G370" s="1"/>
      <c r="H370" s="1"/>
    </row>
    <row r="371" spans="1:8" x14ac:dyDescent="0.2">
      <c r="A371" s="1"/>
      <c r="B371" s="1"/>
      <c r="C371" s="1"/>
      <c r="D371" s="1"/>
      <c r="E371" s="1"/>
      <c r="F371" s="1"/>
      <c r="G371" s="1"/>
      <c r="H371" s="1"/>
    </row>
    <row r="372" spans="1:8" x14ac:dyDescent="0.2">
      <c r="A372" s="1"/>
      <c r="B372" s="1"/>
      <c r="C372" s="1"/>
      <c r="D372" s="1"/>
      <c r="E372" s="1"/>
      <c r="F372" s="1"/>
      <c r="G372" s="1"/>
      <c r="H372" s="1"/>
    </row>
    <row r="373" spans="1:8" x14ac:dyDescent="0.2">
      <c r="A373" s="1"/>
      <c r="B373" s="1"/>
      <c r="C373" s="1"/>
      <c r="D373" s="1"/>
      <c r="E373" s="1"/>
      <c r="F373" s="1"/>
      <c r="G373" s="1"/>
      <c r="H373" s="1"/>
    </row>
    <row r="374" spans="1:8" x14ac:dyDescent="0.2">
      <c r="A374" s="1"/>
      <c r="B374" s="1"/>
      <c r="C374" s="1"/>
      <c r="D374" s="1"/>
      <c r="E374" s="1"/>
      <c r="F374" s="1"/>
      <c r="G374" s="1"/>
      <c r="H374" s="1"/>
    </row>
    <row r="375" spans="1:8" x14ac:dyDescent="0.2">
      <c r="A375" s="1"/>
      <c r="B375" s="1"/>
      <c r="C375" s="1"/>
      <c r="D375" s="1"/>
      <c r="E375" s="1"/>
      <c r="F375" s="1"/>
      <c r="G375" s="1"/>
      <c r="H375" s="1"/>
    </row>
    <row r="376" spans="1:8" x14ac:dyDescent="0.2">
      <c r="A376" s="1"/>
      <c r="B376" s="1"/>
      <c r="C376" s="1"/>
      <c r="D376" s="1"/>
      <c r="E376" s="1"/>
      <c r="F376" s="1"/>
      <c r="G376" s="1"/>
      <c r="H376" s="1"/>
    </row>
    <row r="377" spans="1:8" x14ac:dyDescent="0.2">
      <c r="A377" s="1"/>
      <c r="B377" s="1"/>
      <c r="C377" s="1"/>
      <c r="D377" s="1"/>
      <c r="E377" s="1"/>
      <c r="F377" s="1"/>
      <c r="G377" s="1"/>
      <c r="H377" s="1"/>
    </row>
    <row r="378" spans="1:8" x14ac:dyDescent="0.2">
      <c r="A378" s="1"/>
      <c r="B378" s="1"/>
      <c r="C378" s="1"/>
      <c r="D378" s="1"/>
      <c r="E378" s="1"/>
      <c r="F378" s="1"/>
      <c r="G378" s="1"/>
      <c r="H378" s="1"/>
    </row>
    <row r="379" spans="1:8" x14ac:dyDescent="0.2">
      <c r="A379" s="1"/>
      <c r="B379" s="1"/>
      <c r="C379" s="1"/>
      <c r="D379" s="1"/>
      <c r="E379" s="1"/>
      <c r="F379" s="1"/>
      <c r="G379" s="1"/>
      <c r="H379" s="1"/>
    </row>
    <row r="380" spans="1:8" x14ac:dyDescent="0.2">
      <c r="A380" s="1"/>
      <c r="B380" s="1"/>
      <c r="C380" s="1"/>
      <c r="D380" s="1"/>
      <c r="E380" s="1"/>
      <c r="F380" s="1"/>
      <c r="G380" s="1"/>
      <c r="H380" s="1"/>
    </row>
    <row r="381" spans="1:8" x14ac:dyDescent="0.2">
      <c r="A381" s="1"/>
      <c r="B381" s="1"/>
      <c r="C381" s="1"/>
      <c r="D381" s="1"/>
      <c r="E381" s="1"/>
      <c r="F381" s="1"/>
      <c r="G381" s="1"/>
      <c r="H381" s="1"/>
    </row>
    <row r="382" spans="1:8" x14ac:dyDescent="0.2">
      <c r="A382" s="1"/>
      <c r="B382" s="1"/>
      <c r="C382" s="1"/>
      <c r="D382" s="1"/>
      <c r="E382" s="1"/>
      <c r="F382" s="1"/>
      <c r="G382" s="1"/>
      <c r="H382" s="1"/>
    </row>
    <row r="383" spans="1:8" x14ac:dyDescent="0.2">
      <c r="A383" s="1"/>
      <c r="B383" s="1"/>
      <c r="C383" s="1"/>
      <c r="D383" s="1"/>
      <c r="E383" s="1"/>
      <c r="F383" s="1"/>
      <c r="G383" s="1"/>
      <c r="H383" s="1"/>
    </row>
    <row r="384" spans="1:8" x14ac:dyDescent="0.2">
      <c r="A384" s="1"/>
      <c r="B384" s="1"/>
      <c r="C384" s="1"/>
      <c r="D384" s="1"/>
      <c r="E384" s="1"/>
      <c r="F384" s="1"/>
      <c r="G384" s="1"/>
      <c r="H384" s="1"/>
    </row>
    <row r="385" spans="1:8" x14ac:dyDescent="0.2">
      <c r="A385" s="1"/>
      <c r="B385" s="1"/>
      <c r="C385" s="1"/>
      <c r="D385" s="1"/>
      <c r="E385" s="1"/>
      <c r="F385" s="1"/>
      <c r="G385" s="1"/>
      <c r="H385" s="1"/>
    </row>
    <row r="386" spans="1:8" x14ac:dyDescent="0.2">
      <c r="A386" s="1"/>
      <c r="B386" s="1"/>
      <c r="C386" s="1"/>
      <c r="D386" s="1"/>
      <c r="E386" s="1"/>
      <c r="F386" s="1"/>
      <c r="G386" s="1"/>
      <c r="H386" s="1"/>
    </row>
    <row r="387" spans="1:8" x14ac:dyDescent="0.2">
      <c r="A387" s="1"/>
      <c r="B387" s="1"/>
      <c r="C387" s="1"/>
      <c r="D387" s="1"/>
      <c r="E387" s="1"/>
      <c r="F387" s="1"/>
      <c r="G387" s="1"/>
      <c r="H387" s="1"/>
    </row>
    <row r="388" spans="1:8" x14ac:dyDescent="0.2">
      <c r="A388" s="1"/>
      <c r="B388" s="1"/>
      <c r="C388" s="1"/>
      <c r="D388" s="1"/>
      <c r="E388" s="1"/>
      <c r="F388" s="1"/>
      <c r="G388" s="1"/>
      <c r="H388" s="1"/>
    </row>
    <row r="389" spans="1:8" x14ac:dyDescent="0.2">
      <c r="A389" s="1"/>
      <c r="B389" s="1"/>
      <c r="C389" s="1"/>
      <c r="D389" s="1"/>
      <c r="E389" s="1"/>
      <c r="F389" s="1"/>
      <c r="G389" s="1"/>
      <c r="H389" s="1"/>
    </row>
    <row r="390" spans="1:8" x14ac:dyDescent="0.2">
      <c r="A390" s="1"/>
      <c r="B390" s="1"/>
      <c r="C390" s="1"/>
      <c r="D390" s="1"/>
      <c r="E390" s="1"/>
      <c r="F390" s="1"/>
      <c r="G390" s="1"/>
      <c r="H390" s="1"/>
    </row>
    <row r="391" spans="1:8" x14ac:dyDescent="0.2">
      <c r="A391" s="1"/>
      <c r="B391" s="1"/>
      <c r="C391" s="1"/>
      <c r="D391" s="1"/>
      <c r="E391" s="1"/>
      <c r="F391" s="1"/>
      <c r="G391" s="1"/>
      <c r="H391" s="1"/>
    </row>
    <row r="392" spans="1:8" x14ac:dyDescent="0.2">
      <c r="A392" s="1"/>
      <c r="B392" s="1"/>
      <c r="C392" s="1"/>
      <c r="D392" s="1"/>
      <c r="E392" s="1"/>
      <c r="F392" s="1"/>
      <c r="G392" s="1"/>
      <c r="H392" s="1"/>
    </row>
    <row r="393" spans="1:8" x14ac:dyDescent="0.2">
      <c r="A393" s="1"/>
      <c r="B393" s="1"/>
      <c r="C393" s="1"/>
      <c r="D393" s="1"/>
      <c r="E393" s="1"/>
      <c r="F393" s="1"/>
      <c r="G393" s="1"/>
      <c r="H393" s="1"/>
    </row>
    <row r="394" spans="1:8" x14ac:dyDescent="0.2">
      <c r="A394" s="1"/>
      <c r="B394" s="1"/>
      <c r="C394" s="1"/>
      <c r="D394" s="1"/>
      <c r="E394" s="1"/>
      <c r="F394" s="1"/>
      <c r="G394" s="1"/>
      <c r="H394" s="1"/>
    </row>
    <row r="395" spans="1:8" x14ac:dyDescent="0.2">
      <c r="A395" s="1"/>
      <c r="B395" s="1"/>
      <c r="C395" s="1"/>
      <c r="D395" s="1"/>
      <c r="E395" s="1"/>
      <c r="F395" s="1"/>
      <c r="G395" s="1"/>
      <c r="H395" s="1"/>
    </row>
    <row r="396" spans="1:8" x14ac:dyDescent="0.2">
      <c r="A396" s="1"/>
      <c r="B396" s="1"/>
      <c r="C396" s="1"/>
      <c r="D396" s="1"/>
      <c r="E396" s="1"/>
      <c r="F396" s="1"/>
      <c r="G396" s="1"/>
      <c r="H396" s="1"/>
    </row>
    <row r="397" spans="1:8" x14ac:dyDescent="0.2">
      <c r="A397" s="1"/>
      <c r="B397" s="1"/>
      <c r="C397" s="1"/>
      <c r="D397" s="1"/>
      <c r="E397" s="1"/>
      <c r="F397" s="1"/>
      <c r="G397" s="1"/>
      <c r="H397" s="1"/>
    </row>
    <row r="398" spans="1:8" x14ac:dyDescent="0.2">
      <c r="A398" s="1"/>
      <c r="B398" s="1"/>
      <c r="C398" s="1"/>
      <c r="D398" s="1"/>
      <c r="E398" s="1"/>
      <c r="F398" s="1"/>
      <c r="G398" s="1"/>
      <c r="H398" s="1"/>
    </row>
    <row r="399" spans="1:8" x14ac:dyDescent="0.2">
      <c r="A399" s="1"/>
      <c r="B399" s="1"/>
      <c r="C399" s="1"/>
      <c r="D399" s="1"/>
      <c r="E399" s="1"/>
      <c r="F399" s="1"/>
      <c r="G399" s="1"/>
      <c r="H399" s="1"/>
    </row>
    <row r="400" spans="1:8" x14ac:dyDescent="0.2">
      <c r="A400" s="1"/>
      <c r="B400" s="1"/>
      <c r="C400" s="1"/>
      <c r="D400" s="1"/>
      <c r="E400" s="1"/>
      <c r="F400" s="1"/>
      <c r="G400" s="1"/>
      <c r="H400" s="1"/>
    </row>
    <row r="401" spans="1:8" x14ac:dyDescent="0.2">
      <c r="A401" s="1"/>
      <c r="B401" s="1"/>
      <c r="C401" s="1"/>
      <c r="D401" s="1"/>
      <c r="E401" s="1"/>
      <c r="F401" s="1"/>
      <c r="G401" s="1"/>
      <c r="H401" s="1"/>
    </row>
    <row r="402" spans="1:8" x14ac:dyDescent="0.2">
      <c r="A402" s="1"/>
      <c r="B402" s="1"/>
      <c r="C402" s="1"/>
      <c r="D402" s="1"/>
      <c r="E402" s="1"/>
      <c r="F402" s="1"/>
      <c r="G402" s="1"/>
      <c r="H402" s="1"/>
    </row>
    <row r="403" spans="1:8" x14ac:dyDescent="0.2">
      <c r="A403" s="1"/>
      <c r="B403" s="1"/>
      <c r="C403" s="1"/>
      <c r="D403" s="1"/>
      <c r="E403" s="1"/>
      <c r="F403" s="1"/>
      <c r="G403" s="1"/>
      <c r="H403" s="1"/>
    </row>
    <row r="404" spans="1:8" x14ac:dyDescent="0.2">
      <c r="A404" s="1"/>
      <c r="B404" s="1"/>
      <c r="C404" s="1"/>
      <c r="D404" s="1"/>
      <c r="E404" s="1"/>
      <c r="F404" s="1"/>
      <c r="G404" s="1"/>
      <c r="H404" s="1"/>
    </row>
    <row r="405" spans="1:8" x14ac:dyDescent="0.2">
      <c r="A405" s="1"/>
      <c r="B405" s="1"/>
      <c r="C405" s="1"/>
      <c r="D405" s="1"/>
      <c r="E405" s="1"/>
      <c r="F405" s="1"/>
      <c r="G405" s="1"/>
      <c r="H405" s="1"/>
    </row>
    <row r="406" spans="1:8" x14ac:dyDescent="0.2">
      <c r="A406" s="1"/>
      <c r="B406" s="1"/>
      <c r="C406" s="1"/>
      <c r="D406" s="1"/>
      <c r="E406" s="1"/>
      <c r="F406" s="1"/>
      <c r="G406" s="1"/>
      <c r="H406" s="1"/>
    </row>
    <row r="407" spans="1:8" x14ac:dyDescent="0.2">
      <c r="A407" s="1"/>
      <c r="B407" s="1"/>
      <c r="C407" s="1"/>
      <c r="D407" s="1"/>
      <c r="E407" s="1"/>
      <c r="F407" s="1"/>
      <c r="G407" s="1"/>
      <c r="H407" s="1"/>
    </row>
    <row r="408" spans="1:8" x14ac:dyDescent="0.2">
      <c r="A408" s="1"/>
      <c r="B408" s="1"/>
      <c r="C408" s="1"/>
      <c r="D408" s="1"/>
      <c r="E408" s="1"/>
      <c r="F408" s="1"/>
      <c r="G408" s="1"/>
      <c r="H408" s="1"/>
    </row>
    <row r="409" spans="1:8" x14ac:dyDescent="0.2">
      <c r="A409" s="1"/>
      <c r="B409" s="1"/>
      <c r="C409" s="1"/>
      <c r="D409" s="1"/>
      <c r="E409" s="1"/>
      <c r="F409" s="1"/>
      <c r="G409" s="1"/>
      <c r="H409" s="1"/>
    </row>
    <row r="410" spans="1:8" x14ac:dyDescent="0.2">
      <c r="A410" s="1"/>
      <c r="B410" s="1"/>
      <c r="C410" s="1"/>
      <c r="D410" s="1"/>
      <c r="E410" s="1"/>
      <c r="F410" s="1"/>
      <c r="G410" s="1"/>
      <c r="H410" s="1"/>
    </row>
    <row r="411" spans="1:8" x14ac:dyDescent="0.2">
      <c r="A411" s="1"/>
      <c r="B411" s="1"/>
      <c r="C411" s="1"/>
      <c r="D411" s="1"/>
      <c r="E411" s="1"/>
      <c r="F411" s="1"/>
      <c r="G411" s="1"/>
      <c r="H411" s="1"/>
    </row>
    <row r="412" spans="1:8" x14ac:dyDescent="0.2">
      <c r="A412" s="1"/>
      <c r="B412" s="1"/>
      <c r="C412" s="1"/>
      <c r="D412" s="1"/>
      <c r="E412" s="1"/>
      <c r="F412" s="1"/>
      <c r="G412" s="1"/>
      <c r="H412" s="1"/>
    </row>
    <row r="413" spans="1:8" x14ac:dyDescent="0.2">
      <c r="A413" s="1"/>
      <c r="B413" s="1"/>
      <c r="C413" s="1"/>
      <c r="D413" s="1"/>
      <c r="E413" s="1"/>
      <c r="F413" s="1"/>
      <c r="G413" s="1"/>
      <c r="H413" s="1"/>
    </row>
    <row r="414" spans="1:8" x14ac:dyDescent="0.2">
      <c r="A414" s="1"/>
      <c r="B414" s="1"/>
      <c r="C414" s="1"/>
      <c r="D414" s="1"/>
      <c r="E414" s="1"/>
      <c r="F414" s="1"/>
      <c r="G414" s="1"/>
      <c r="H414" s="1"/>
    </row>
    <row r="415" spans="1:8" x14ac:dyDescent="0.2">
      <c r="A415" s="1"/>
      <c r="B415" s="1"/>
      <c r="C415" s="1"/>
      <c r="D415" s="1"/>
      <c r="E415" s="1"/>
      <c r="F415" s="1"/>
      <c r="G415" s="1"/>
      <c r="H415" s="1"/>
    </row>
    <row r="416" spans="1:8" x14ac:dyDescent="0.2">
      <c r="A416" s="1"/>
      <c r="B416" s="1"/>
      <c r="C416" s="1"/>
      <c r="D416" s="1"/>
      <c r="E416" s="1"/>
      <c r="F416" s="1"/>
      <c r="G416" s="1"/>
      <c r="H416" s="1"/>
    </row>
    <row r="417" spans="1:8" x14ac:dyDescent="0.2">
      <c r="A417" s="1"/>
      <c r="B417" s="1"/>
      <c r="C417" s="1"/>
      <c r="D417" s="1"/>
      <c r="E417" s="1"/>
      <c r="F417" s="1"/>
      <c r="G417" s="1"/>
      <c r="H417" s="1"/>
    </row>
    <row r="418" spans="1:8" x14ac:dyDescent="0.2">
      <c r="A418" s="1"/>
      <c r="B418" s="1"/>
      <c r="C418" s="1"/>
      <c r="D418" s="1"/>
      <c r="E418" s="1"/>
      <c r="F418" s="1"/>
      <c r="G418" s="1"/>
      <c r="H418" s="1"/>
    </row>
    <row r="419" spans="1:8" x14ac:dyDescent="0.2">
      <c r="A419" s="1"/>
      <c r="B419" s="1"/>
      <c r="C419" s="1"/>
      <c r="D419" s="1"/>
      <c r="E419" s="1"/>
      <c r="F419" s="1"/>
      <c r="G419" s="1"/>
      <c r="H419" s="1"/>
    </row>
    <row r="420" spans="1:8" x14ac:dyDescent="0.2">
      <c r="A420" s="1"/>
      <c r="B420" s="1"/>
      <c r="C420" s="1"/>
      <c r="D420" s="1"/>
      <c r="E420" s="1"/>
      <c r="F420" s="1"/>
      <c r="G420" s="1"/>
      <c r="H420" s="1"/>
    </row>
    <row r="421" spans="1:8" x14ac:dyDescent="0.2">
      <c r="A421" s="1"/>
      <c r="B421" s="1"/>
      <c r="C421" s="1"/>
      <c r="D421" s="1"/>
      <c r="E421" s="1"/>
      <c r="F421" s="1"/>
      <c r="G421" s="1"/>
      <c r="H421" s="1"/>
    </row>
    <row r="422" spans="1:8" x14ac:dyDescent="0.2">
      <c r="A422" s="1"/>
      <c r="B422" s="1"/>
      <c r="C422" s="1"/>
      <c r="D422" s="1"/>
      <c r="E422" s="1"/>
      <c r="F422" s="1"/>
      <c r="G422" s="1"/>
      <c r="H422" s="1"/>
    </row>
    <row r="423" spans="1:8" x14ac:dyDescent="0.2">
      <c r="A423" s="1"/>
      <c r="B423" s="1"/>
      <c r="C423" s="1"/>
      <c r="D423" s="1"/>
      <c r="E423" s="1"/>
      <c r="F423" s="1"/>
      <c r="G423" s="1"/>
      <c r="H423" s="1"/>
    </row>
    <row r="424" spans="1:8" x14ac:dyDescent="0.2">
      <c r="A424" s="1"/>
      <c r="B424" s="1"/>
      <c r="C424" s="1"/>
      <c r="D424" s="1"/>
      <c r="E424" s="1"/>
      <c r="F424" s="1"/>
      <c r="G424" s="1"/>
      <c r="H424" s="1"/>
    </row>
    <row r="425" spans="1:8" x14ac:dyDescent="0.2">
      <c r="A425" s="1"/>
      <c r="B425" s="1"/>
      <c r="C425" s="1"/>
      <c r="D425" s="1"/>
      <c r="E425" s="1"/>
      <c r="F425" s="1"/>
      <c r="G425" s="1"/>
      <c r="H425" s="1"/>
    </row>
    <row r="426" spans="1:8" x14ac:dyDescent="0.2">
      <c r="A426" s="1"/>
      <c r="B426" s="1"/>
      <c r="C426" s="1"/>
      <c r="D426" s="1"/>
      <c r="E426" s="1"/>
      <c r="F426" s="1"/>
      <c r="G426" s="1"/>
      <c r="H426" s="1"/>
    </row>
    <row r="427" spans="1:8" x14ac:dyDescent="0.2">
      <c r="A427" s="1"/>
      <c r="B427" s="1"/>
      <c r="C427" s="1"/>
      <c r="D427" s="1"/>
      <c r="E427" s="1"/>
      <c r="F427" s="1"/>
      <c r="G427" s="1"/>
      <c r="H427" s="1"/>
    </row>
    <row r="428" spans="1:8" x14ac:dyDescent="0.2">
      <c r="A428" s="1"/>
      <c r="B428" s="1"/>
      <c r="C428" s="1"/>
      <c r="D428" s="1"/>
      <c r="E428" s="1"/>
      <c r="F428" s="1"/>
      <c r="G428" s="1"/>
      <c r="H428" s="1"/>
    </row>
    <row r="429" spans="1:8" x14ac:dyDescent="0.2">
      <c r="A429" s="1"/>
      <c r="B429" s="1"/>
      <c r="C429" s="1"/>
      <c r="D429" s="1"/>
      <c r="E429" s="1"/>
      <c r="F429" s="1"/>
      <c r="G429" s="1"/>
      <c r="H429" s="1"/>
    </row>
    <row r="430" spans="1:8" x14ac:dyDescent="0.2">
      <c r="A430" s="1"/>
      <c r="B430" s="1"/>
      <c r="C430" s="1"/>
      <c r="D430" s="1"/>
      <c r="E430" s="1"/>
      <c r="F430" s="1"/>
      <c r="G430" s="1"/>
      <c r="H430" s="1"/>
    </row>
    <row r="431" spans="1:8" x14ac:dyDescent="0.2">
      <c r="A431" s="1"/>
      <c r="B431" s="1"/>
      <c r="C431" s="1"/>
      <c r="D431" s="1"/>
      <c r="E431" s="1"/>
      <c r="F431" s="1"/>
      <c r="G431" s="1"/>
      <c r="H431" s="1"/>
    </row>
    <row r="432" spans="1:8" x14ac:dyDescent="0.2">
      <c r="A432" s="1"/>
      <c r="B432" s="1"/>
      <c r="C432" s="1"/>
      <c r="D432" s="1"/>
      <c r="E432" s="1"/>
      <c r="F432" s="1"/>
      <c r="G432" s="1"/>
      <c r="H432" s="1"/>
    </row>
    <row r="433" spans="1:8" x14ac:dyDescent="0.2">
      <c r="A433" s="1"/>
      <c r="B433" s="1"/>
      <c r="C433" s="1"/>
      <c r="D433" s="1"/>
      <c r="E433" s="1"/>
      <c r="F433" s="1"/>
      <c r="G433" s="1"/>
      <c r="H433" s="1"/>
    </row>
    <row r="434" spans="1:8" x14ac:dyDescent="0.2">
      <c r="A434" s="1"/>
      <c r="B434" s="1"/>
      <c r="C434" s="1"/>
      <c r="D434" s="1"/>
      <c r="E434" s="1"/>
      <c r="F434" s="1"/>
      <c r="G434" s="1"/>
      <c r="H434" s="1"/>
    </row>
    <row r="435" spans="1:8" x14ac:dyDescent="0.2">
      <c r="A435" s="1"/>
      <c r="B435" s="1"/>
      <c r="C435" s="1"/>
      <c r="D435" s="1"/>
      <c r="E435" s="1"/>
      <c r="F435" s="1"/>
      <c r="G435" s="1"/>
      <c r="H435" s="1"/>
    </row>
    <row r="436" spans="1:8" x14ac:dyDescent="0.2">
      <c r="A436" s="1"/>
      <c r="B436" s="1"/>
      <c r="C436" s="1"/>
      <c r="D436" s="1"/>
      <c r="E436" s="1"/>
      <c r="F436" s="1"/>
      <c r="G436" s="1"/>
      <c r="H436" s="1"/>
    </row>
    <row r="437" spans="1:8" x14ac:dyDescent="0.2">
      <c r="A437" s="1"/>
      <c r="B437" s="1"/>
      <c r="C437" s="1"/>
      <c r="D437" s="1"/>
      <c r="E437" s="1"/>
      <c r="F437" s="1"/>
      <c r="G437" s="1"/>
      <c r="H437" s="1"/>
    </row>
    <row r="438" spans="1:8" x14ac:dyDescent="0.2">
      <c r="A438" s="1"/>
      <c r="B438" s="1"/>
      <c r="C438" s="1"/>
      <c r="D438" s="1"/>
      <c r="E438" s="1"/>
      <c r="F438" s="1"/>
      <c r="G438" s="1"/>
      <c r="H438" s="1"/>
    </row>
    <row r="439" spans="1:8" x14ac:dyDescent="0.2">
      <c r="A439" s="1"/>
      <c r="B439" s="1"/>
      <c r="C439" s="1"/>
      <c r="D439" s="1"/>
      <c r="E439" s="1"/>
      <c r="F439" s="1"/>
      <c r="G439" s="1"/>
      <c r="H439" s="1"/>
    </row>
    <row r="440" spans="1:8" x14ac:dyDescent="0.2">
      <c r="A440" s="1"/>
      <c r="B440" s="1"/>
      <c r="C440" s="1"/>
      <c r="D440" s="1"/>
      <c r="E440" s="1"/>
      <c r="F440" s="1"/>
      <c r="G440" s="1"/>
      <c r="H440" s="1"/>
    </row>
    <row r="441" spans="1:8" x14ac:dyDescent="0.2">
      <c r="A441" s="1"/>
      <c r="B441" s="1"/>
      <c r="C441" s="1"/>
      <c r="D441" s="1"/>
      <c r="E441" s="1"/>
      <c r="F441" s="1"/>
      <c r="G441" s="1"/>
      <c r="H441" s="1"/>
    </row>
    <row r="442" spans="1:8" x14ac:dyDescent="0.2">
      <c r="A442" s="1"/>
      <c r="B442" s="1"/>
      <c r="C442" s="1"/>
      <c r="D442" s="1"/>
      <c r="E442" s="1"/>
      <c r="F442" s="1"/>
      <c r="G442" s="1"/>
      <c r="H442" s="1"/>
    </row>
    <row r="443" spans="1:8" x14ac:dyDescent="0.2">
      <c r="A443" s="1"/>
      <c r="B443" s="1"/>
      <c r="C443" s="1"/>
      <c r="D443" s="1"/>
      <c r="E443" s="1"/>
      <c r="F443" s="1"/>
      <c r="G443" s="1"/>
      <c r="H443" s="1"/>
    </row>
    <row r="444" spans="1:8" x14ac:dyDescent="0.2">
      <c r="A444" s="1"/>
      <c r="B444" s="1"/>
      <c r="C444" s="1"/>
      <c r="D444" s="1"/>
      <c r="E444" s="1"/>
      <c r="F444" s="1"/>
      <c r="G444" s="1"/>
      <c r="H444" s="1"/>
    </row>
    <row r="445" spans="1:8" x14ac:dyDescent="0.2">
      <c r="A445" s="1"/>
      <c r="B445" s="1"/>
      <c r="C445" s="1"/>
      <c r="D445" s="1"/>
      <c r="E445" s="1"/>
      <c r="F445" s="1"/>
      <c r="G445" s="1"/>
      <c r="H445" s="1"/>
    </row>
    <row r="446" spans="1:8" x14ac:dyDescent="0.2">
      <c r="A446" s="1"/>
      <c r="B446" s="1"/>
      <c r="C446" s="1"/>
      <c r="D446" s="1"/>
      <c r="E446" s="1"/>
      <c r="F446" s="1"/>
      <c r="G446" s="1"/>
      <c r="H446" s="1"/>
    </row>
    <row r="447" spans="1:8" x14ac:dyDescent="0.2">
      <c r="A447" s="1"/>
      <c r="B447" s="1"/>
      <c r="C447" s="1"/>
      <c r="D447" s="1"/>
      <c r="E447" s="1"/>
      <c r="F447" s="1"/>
      <c r="G447" s="1"/>
      <c r="H447" s="1"/>
    </row>
    <row r="448" spans="1:8" x14ac:dyDescent="0.2">
      <c r="A448" s="1"/>
      <c r="B448" s="1"/>
      <c r="C448" s="1"/>
      <c r="D448" s="1"/>
      <c r="E448" s="1"/>
      <c r="F448" s="1"/>
      <c r="G448" s="1"/>
      <c r="H448" s="1"/>
    </row>
    <row r="449" spans="1:8" x14ac:dyDescent="0.2">
      <c r="A449" s="1"/>
      <c r="B449" s="1"/>
      <c r="C449" s="1"/>
      <c r="D449" s="1"/>
      <c r="E449" s="1"/>
      <c r="F449" s="1"/>
      <c r="G449" s="1"/>
      <c r="H449" s="1"/>
    </row>
    <row r="450" spans="1:8" x14ac:dyDescent="0.2">
      <c r="A450" s="1"/>
      <c r="B450" s="1"/>
      <c r="C450" s="1"/>
      <c r="D450" s="1"/>
      <c r="E450" s="1"/>
      <c r="F450" s="1"/>
      <c r="G450" s="1"/>
      <c r="H450" s="1"/>
    </row>
    <row r="451" spans="1:8" x14ac:dyDescent="0.2">
      <c r="A451" s="1"/>
      <c r="B451" s="1"/>
      <c r="C451" s="1"/>
      <c r="D451" s="1"/>
      <c r="E451" s="1"/>
      <c r="F451" s="1"/>
      <c r="G451" s="1"/>
      <c r="H451" s="1"/>
    </row>
    <row r="452" spans="1:8" x14ac:dyDescent="0.2">
      <c r="A452" s="1"/>
      <c r="B452" s="1"/>
      <c r="C452" s="1"/>
      <c r="D452" s="1"/>
      <c r="E452" s="1"/>
      <c r="F452" s="1"/>
      <c r="G452" s="1"/>
      <c r="H452" s="1"/>
    </row>
    <row r="453" spans="1:8" x14ac:dyDescent="0.2">
      <c r="A453" s="1"/>
      <c r="B453" s="1"/>
      <c r="C453" s="1"/>
      <c r="D453" s="1"/>
      <c r="E453" s="1"/>
      <c r="F453" s="1"/>
      <c r="G453" s="1"/>
      <c r="H453" s="1"/>
    </row>
    <row r="454" spans="1:8" x14ac:dyDescent="0.2">
      <c r="A454" s="1"/>
      <c r="B454" s="1"/>
      <c r="C454" s="1"/>
      <c r="D454" s="1"/>
      <c r="E454" s="1"/>
      <c r="F454" s="1"/>
      <c r="G454" s="1"/>
      <c r="H454" s="1"/>
    </row>
    <row r="455" spans="1:8" x14ac:dyDescent="0.2">
      <c r="A455" s="1"/>
      <c r="B455" s="1"/>
      <c r="C455" s="1"/>
      <c r="D455" s="1"/>
      <c r="E455" s="1"/>
      <c r="F455" s="1"/>
      <c r="G455" s="1"/>
      <c r="H455" s="1"/>
    </row>
    <row r="456" spans="1:8" x14ac:dyDescent="0.2">
      <c r="A456" s="1"/>
      <c r="B456" s="1"/>
      <c r="C456" s="1"/>
      <c r="D456" s="1"/>
      <c r="E456" s="1"/>
      <c r="F456" s="1"/>
      <c r="G456" s="1"/>
      <c r="H456" s="1"/>
    </row>
    <row r="457" spans="1:8" x14ac:dyDescent="0.2">
      <c r="A457" s="1"/>
      <c r="B457" s="1"/>
      <c r="C457" s="1"/>
      <c r="D457" s="1"/>
      <c r="E457" s="1"/>
      <c r="F457" s="1"/>
      <c r="G457" s="1"/>
      <c r="H457" s="1"/>
    </row>
    <row r="458" spans="1:8" x14ac:dyDescent="0.2">
      <c r="A458" s="1"/>
      <c r="B458" s="1"/>
      <c r="C458" s="1"/>
      <c r="D458" s="1"/>
      <c r="E458" s="1"/>
      <c r="F458" s="1"/>
      <c r="G458" s="1"/>
      <c r="H458" s="1"/>
    </row>
    <row r="459" spans="1:8" x14ac:dyDescent="0.2">
      <c r="A459" s="1"/>
      <c r="B459" s="1"/>
      <c r="C459" s="1"/>
      <c r="D459" s="1"/>
      <c r="E459" s="1"/>
      <c r="F459" s="1"/>
      <c r="G459" s="1"/>
      <c r="H459" s="1"/>
    </row>
    <row r="460" spans="1:8" x14ac:dyDescent="0.2">
      <c r="A460" s="1"/>
      <c r="B460" s="1"/>
      <c r="C460" s="1"/>
      <c r="D460" s="1"/>
      <c r="E460" s="1"/>
      <c r="F460" s="1"/>
      <c r="G460" s="1"/>
      <c r="H460" s="1"/>
    </row>
    <row r="461" spans="1:8" x14ac:dyDescent="0.2">
      <c r="A461" s="1"/>
      <c r="B461" s="1"/>
      <c r="C461" s="1"/>
      <c r="D461" s="1"/>
      <c r="E461" s="1"/>
      <c r="F461" s="1"/>
      <c r="G461" s="1"/>
      <c r="H461" s="1"/>
    </row>
    <row r="462" spans="1:8" x14ac:dyDescent="0.2">
      <c r="A462" s="1"/>
      <c r="B462" s="1"/>
      <c r="C462" s="1"/>
      <c r="D462" s="1"/>
      <c r="E462" s="1"/>
      <c r="F462" s="1"/>
      <c r="G462" s="1"/>
      <c r="H462" s="1"/>
    </row>
    <row r="463" spans="1:8" x14ac:dyDescent="0.2">
      <c r="A463" s="1"/>
      <c r="B463" s="1"/>
      <c r="C463" s="1"/>
      <c r="D463" s="1"/>
      <c r="E463" s="1"/>
      <c r="F463" s="1"/>
      <c r="G463" s="1"/>
      <c r="H463" s="1"/>
    </row>
    <row r="464" spans="1:8" x14ac:dyDescent="0.2">
      <c r="A464" s="1"/>
      <c r="B464" s="1"/>
      <c r="C464" s="1"/>
      <c r="D464" s="1"/>
      <c r="E464" s="1"/>
      <c r="F464" s="1"/>
      <c r="G464" s="1"/>
      <c r="H464" s="1"/>
    </row>
    <row r="465" spans="1:8" x14ac:dyDescent="0.2">
      <c r="A465" s="1"/>
      <c r="B465" s="1"/>
      <c r="C465" s="1"/>
      <c r="D465" s="1"/>
      <c r="E465" s="1"/>
      <c r="F465" s="1"/>
      <c r="G465" s="1"/>
      <c r="H465" s="1"/>
    </row>
    <row r="466" spans="1:8" x14ac:dyDescent="0.2">
      <c r="A466" s="1"/>
      <c r="B466" s="1"/>
      <c r="C466" s="1"/>
      <c r="D466" s="1"/>
      <c r="E466" s="1"/>
      <c r="F466" s="1"/>
      <c r="G466" s="1"/>
      <c r="H466" s="1"/>
    </row>
    <row r="467" spans="1:8" x14ac:dyDescent="0.2">
      <c r="A467" s="1"/>
      <c r="B467" s="1"/>
      <c r="C467" s="1"/>
      <c r="D467" s="1"/>
      <c r="E467" s="1"/>
      <c r="F467" s="1"/>
      <c r="G467" s="1"/>
      <c r="H467" s="1"/>
    </row>
    <row r="468" spans="1:8" x14ac:dyDescent="0.2">
      <c r="A468" s="1"/>
      <c r="B468" s="1"/>
      <c r="C468" s="1"/>
      <c r="D468" s="1"/>
      <c r="E468" s="1"/>
      <c r="F468" s="1"/>
      <c r="G468" s="1"/>
      <c r="H468" s="1"/>
    </row>
    <row r="469" spans="1:8" x14ac:dyDescent="0.2">
      <c r="A469" s="1"/>
      <c r="B469" s="1"/>
      <c r="C469" s="1"/>
      <c r="D469" s="1"/>
      <c r="E469" s="1"/>
      <c r="F469" s="1"/>
      <c r="G469" s="1"/>
      <c r="H469" s="1"/>
    </row>
    <row r="470" spans="1:8" x14ac:dyDescent="0.2">
      <c r="A470" s="1"/>
      <c r="B470" s="1"/>
      <c r="C470" s="1"/>
      <c r="D470" s="1"/>
      <c r="E470" s="1"/>
      <c r="F470" s="1"/>
      <c r="G470" s="1"/>
      <c r="H470" s="1"/>
    </row>
    <row r="471" spans="1:8" x14ac:dyDescent="0.2">
      <c r="A471" s="1"/>
      <c r="B471" s="1"/>
      <c r="C471" s="1"/>
      <c r="D471" s="1"/>
      <c r="E471" s="1"/>
      <c r="F471" s="1"/>
      <c r="G471" s="1"/>
      <c r="H471" s="1"/>
    </row>
    <row r="472" spans="1:8" x14ac:dyDescent="0.2">
      <c r="A472" s="1"/>
      <c r="B472" s="1"/>
      <c r="C472" s="1"/>
      <c r="D472" s="1"/>
      <c r="E472" s="1"/>
      <c r="F472" s="1"/>
      <c r="G472" s="1"/>
      <c r="H472" s="1"/>
    </row>
    <row r="473" spans="1:8" x14ac:dyDescent="0.2">
      <c r="A473" s="1"/>
      <c r="B473" s="1"/>
      <c r="C473" s="1"/>
      <c r="D473" s="1"/>
      <c r="E473" s="1"/>
      <c r="F473" s="1"/>
      <c r="G473" s="1"/>
      <c r="H473" s="1"/>
    </row>
    <row r="474" spans="1:8" x14ac:dyDescent="0.2">
      <c r="A474" s="1"/>
      <c r="B474" s="1"/>
      <c r="C474" s="1"/>
      <c r="D474" s="1"/>
      <c r="E474" s="1"/>
      <c r="F474" s="1"/>
      <c r="G474" s="1"/>
      <c r="H474" s="1"/>
    </row>
    <row r="475" spans="1:8" x14ac:dyDescent="0.2">
      <c r="A475" s="1"/>
      <c r="B475" s="1"/>
      <c r="C475" s="1"/>
      <c r="D475" s="1"/>
      <c r="E475" s="1"/>
      <c r="F475" s="1"/>
      <c r="G475" s="1"/>
      <c r="H475" s="1"/>
    </row>
    <row r="476" spans="1:8" x14ac:dyDescent="0.2">
      <c r="A476" s="1"/>
      <c r="B476" s="1"/>
      <c r="C476" s="1"/>
      <c r="D476" s="1"/>
      <c r="E476" s="1"/>
      <c r="F476" s="1"/>
      <c r="G476" s="1"/>
      <c r="H476" s="1"/>
    </row>
    <row r="477" spans="1:8" x14ac:dyDescent="0.2">
      <c r="A477" s="1"/>
      <c r="B477" s="1"/>
      <c r="C477" s="1"/>
      <c r="D477" s="1"/>
      <c r="E477" s="1"/>
      <c r="F477" s="1"/>
      <c r="G477" s="1"/>
      <c r="H477" s="1"/>
    </row>
    <row r="478" spans="1:8" x14ac:dyDescent="0.2">
      <c r="A478" s="1"/>
      <c r="B478" s="1"/>
      <c r="C478" s="1"/>
      <c r="D478" s="1"/>
      <c r="E478" s="1"/>
      <c r="F478" s="1"/>
      <c r="G478" s="1"/>
      <c r="H478" s="1"/>
    </row>
    <row r="479" spans="1:8" x14ac:dyDescent="0.2">
      <c r="A479" s="1"/>
      <c r="B479" s="1"/>
      <c r="C479" s="1"/>
      <c r="D479" s="1"/>
      <c r="E479" s="1"/>
      <c r="F479" s="1"/>
      <c r="G479" s="1"/>
      <c r="H479" s="1"/>
    </row>
    <row r="480" spans="1:8" x14ac:dyDescent="0.2">
      <c r="A480" s="1"/>
      <c r="B480" s="1"/>
      <c r="C480" s="1"/>
      <c r="D480" s="1"/>
      <c r="E480" s="1"/>
      <c r="F480" s="1"/>
      <c r="G480" s="1"/>
      <c r="H480" s="1"/>
    </row>
    <row r="481" spans="1:8" x14ac:dyDescent="0.2">
      <c r="A481" s="1"/>
      <c r="B481" s="1"/>
      <c r="C481" s="1"/>
      <c r="D481" s="1"/>
      <c r="E481" s="1"/>
      <c r="F481" s="1"/>
      <c r="G481" s="1"/>
      <c r="H481" s="1"/>
    </row>
    <row r="482" spans="1:8" x14ac:dyDescent="0.2">
      <c r="A482" s="1"/>
      <c r="B482" s="1"/>
      <c r="C482" s="1"/>
      <c r="D482" s="1"/>
      <c r="E482" s="1"/>
      <c r="F482" s="1"/>
      <c r="G482" s="1"/>
      <c r="H482" s="1"/>
    </row>
    <row r="483" spans="1:8" x14ac:dyDescent="0.2">
      <c r="A483" s="1"/>
      <c r="B483" s="1"/>
      <c r="C483" s="1"/>
      <c r="D483" s="1"/>
      <c r="E483" s="1"/>
      <c r="F483" s="1"/>
      <c r="G483" s="1"/>
      <c r="H483" s="1"/>
    </row>
    <row r="484" spans="1:8" x14ac:dyDescent="0.2">
      <c r="A484" s="1"/>
      <c r="B484" s="1"/>
      <c r="C484" s="1"/>
      <c r="D484" s="1"/>
      <c r="E484" s="1"/>
      <c r="F484" s="1"/>
      <c r="G484" s="1"/>
      <c r="H484" s="1"/>
    </row>
    <row r="485" spans="1:8" x14ac:dyDescent="0.2">
      <c r="A485" s="1"/>
      <c r="B485" s="1"/>
      <c r="C485" s="1"/>
      <c r="D485" s="1"/>
      <c r="E485" s="1"/>
      <c r="F485" s="1"/>
      <c r="G485" s="1"/>
      <c r="H485" s="1"/>
    </row>
    <row r="486" spans="1:8" x14ac:dyDescent="0.2">
      <c r="A486" s="1"/>
      <c r="B486" s="1"/>
      <c r="C486" s="1"/>
      <c r="D486" s="1"/>
      <c r="E486" s="1"/>
      <c r="F486" s="1"/>
      <c r="G486" s="1"/>
      <c r="H486" s="1"/>
    </row>
    <row r="487" spans="1:8" x14ac:dyDescent="0.2">
      <c r="A487" s="1"/>
      <c r="B487" s="1"/>
      <c r="C487" s="1"/>
      <c r="D487" s="1"/>
      <c r="E487" s="1"/>
      <c r="F487" s="1"/>
      <c r="G487" s="1"/>
      <c r="H487" s="1"/>
    </row>
    <row r="488" spans="1:8" x14ac:dyDescent="0.2">
      <c r="A488" s="1"/>
      <c r="B488" s="1"/>
      <c r="C488" s="1"/>
      <c r="D488" s="1"/>
      <c r="E488" s="1"/>
      <c r="F488" s="1"/>
      <c r="G488" s="1"/>
      <c r="H488" s="1"/>
    </row>
    <row r="489" spans="1:8" x14ac:dyDescent="0.2">
      <c r="A489" s="1"/>
      <c r="B489" s="1"/>
      <c r="C489" s="1"/>
      <c r="D489" s="1"/>
      <c r="E489" s="1"/>
      <c r="F489" s="1"/>
      <c r="G489" s="1"/>
      <c r="H489" s="1"/>
    </row>
    <row r="490" spans="1:8" x14ac:dyDescent="0.2">
      <c r="A490" s="1"/>
      <c r="B490" s="1"/>
      <c r="C490" s="1"/>
      <c r="D490" s="1"/>
      <c r="E490" s="1"/>
      <c r="F490" s="1"/>
      <c r="G490" s="1"/>
      <c r="H490" s="1"/>
    </row>
    <row r="491" spans="1:8" x14ac:dyDescent="0.2">
      <c r="A491" s="1"/>
      <c r="B491" s="1"/>
      <c r="C491" s="1"/>
      <c r="D491" s="1"/>
      <c r="E491" s="1"/>
      <c r="F491" s="1"/>
      <c r="G491" s="1"/>
      <c r="H491" s="1"/>
    </row>
    <row r="492" spans="1:8" x14ac:dyDescent="0.2">
      <c r="A492" s="1"/>
      <c r="B492" s="1"/>
      <c r="C492" s="1"/>
      <c r="D492" s="1"/>
      <c r="E492" s="1"/>
      <c r="F492" s="1"/>
      <c r="G492" s="1"/>
      <c r="H492" s="1"/>
    </row>
    <row r="493" spans="1:8" x14ac:dyDescent="0.2">
      <c r="A493" s="1"/>
      <c r="B493" s="1"/>
      <c r="C493" s="1"/>
      <c r="D493" s="1"/>
      <c r="E493" s="1"/>
      <c r="F493" s="1"/>
      <c r="G493" s="1"/>
      <c r="H493" s="1"/>
    </row>
    <row r="494" spans="1:8" x14ac:dyDescent="0.2">
      <c r="A494" s="1"/>
      <c r="B494" s="1"/>
      <c r="C494" s="1"/>
      <c r="D494" s="1"/>
      <c r="E494" s="1"/>
      <c r="F494" s="1"/>
      <c r="G494" s="1"/>
      <c r="H494" s="1"/>
    </row>
    <row r="495" spans="1:8" x14ac:dyDescent="0.2">
      <c r="A495" s="1"/>
      <c r="B495" s="1"/>
      <c r="C495" s="1"/>
      <c r="D495" s="1"/>
      <c r="E495" s="1"/>
      <c r="F495" s="1"/>
      <c r="G495" s="1"/>
      <c r="H495" s="1"/>
    </row>
    <row r="496" spans="1:8" x14ac:dyDescent="0.2">
      <c r="A496" s="1"/>
      <c r="B496" s="1"/>
      <c r="C496" s="1"/>
      <c r="D496" s="1"/>
      <c r="E496" s="1"/>
      <c r="F496" s="1"/>
      <c r="G496" s="1"/>
      <c r="H496" s="1"/>
    </row>
    <row r="497" spans="1:8" x14ac:dyDescent="0.2">
      <c r="A497" s="1"/>
      <c r="B497" s="1"/>
      <c r="C497" s="1"/>
      <c r="D497" s="1"/>
      <c r="E497" s="1"/>
      <c r="F497" s="1"/>
      <c r="G497" s="1"/>
      <c r="H497" s="1"/>
    </row>
    <row r="498" spans="1:8" x14ac:dyDescent="0.2">
      <c r="A498" s="1"/>
      <c r="B498" s="1"/>
      <c r="C498" s="1"/>
      <c r="D498" s="1"/>
      <c r="E498" s="1"/>
      <c r="F498" s="1"/>
      <c r="G498" s="1"/>
      <c r="H498" s="1"/>
    </row>
    <row r="499" spans="1:8" x14ac:dyDescent="0.2">
      <c r="A499" s="1"/>
      <c r="B499" s="1"/>
      <c r="C499" s="1"/>
      <c r="D499" s="1"/>
      <c r="E499" s="1"/>
      <c r="F499" s="1"/>
      <c r="G499" s="1"/>
      <c r="H499" s="1"/>
    </row>
    <row r="500" spans="1:8" x14ac:dyDescent="0.2">
      <c r="A500" s="1"/>
      <c r="B500" s="1"/>
      <c r="C500" s="1"/>
      <c r="D500" s="1"/>
      <c r="E500" s="1"/>
      <c r="F500" s="1"/>
      <c r="G500" s="1"/>
      <c r="H500" s="1"/>
    </row>
    <row r="501" spans="1:8" x14ac:dyDescent="0.2">
      <c r="A501" s="1"/>
      <c r="B501" s="1"/>
      <c r="C501" s="1"/>
      <c r="D501" s="1"/>
      <c r="E501" s="1"/>
      <c r="F501" s="1"/>
      <c r="G501" s="1"/>
      <c r="H501" s="1"/>
    </row>
    <row r="502" spans="1:8" x14ac:dyDescent="0.2">
      <c r="A502" s="1"/>
      <c r="B502" s="1"/>
      <c r="C502" s="1"/>
      <c r="D502" s="1"/>
      <c r="E502" s="1"/>
      <c r="F502" s="1"/>
      <c r="G502" s="1"/>
      <c r="H502" s="1"/>
    </row>
    <row r="503" spans="1:8" x14ac:dyDescent="0.2">
      <c r="A503" s="1"/>
      <c r="B503" s="1"/>
      <c r="C503" s="1"/>
      <c r="D503" s="1"/>
      <c r="E503" s="1"/>
      <c r="F503" s="1"/>
      <c r="G503" s="1"/>
      <c r="H503" s="1"/>
    </row>
    <row r="504" spans="1:8" x14ac:dyDescent="0.2">
      <c r="A504" s="1"/>
      <c r="B504" s="1"/>
      <c r="C504" s="1"/>
      <c r="D504" s="1"/>
      <c r="E504" s="1"/>
      <c r="F504" s="1"/>
      <c r="G504" s="1"/>
      <c r="H504" s="1"/>
    </row>
    <row r="505" spans="1:8" x14ac:dyDescent="0.2">
      <c r="A505" s="1"/>
      <c r="B505" s="1"/>
      <c r="C505" s="1"/>
      <c r="D505" s="1"/>
      <c r="E505" s="1"/>
      <c r="F505" s="1"/>
      <c r="G505" s="1"/>
      <c r="H505" s="1"/>
    </row>
    <row r="506" spans="1:8" x14ac:dyDescent="0.2">
      <c r="A506" s="1"/>
      <c r="B506" s="1"/>
      <c r="C506" s="1"/>
      <c r="D506" s="1"/>
      <c r="E506" s="1"/>
      <c r="F506" s="1"/>
      <c r="G506" s="1"/>
      <c r="H506" s="1"/>
    </row>
    <row r="507" spans="1:8" x14ac:dyDescent="0.2">
      <c r="A507" s="1"/>
      <c r="B507" s="1"/>
      <c r="C507" s="1"/>
      <c r="D507" s="1"/>
      <c r="E507" s="1"/>
      <c r="F507" s="1"/>
      <c r="G507" s="1"/>
      <c r="H507" s="1"/>
    </row>
    <row r="508" spans="1:8" x14ac:dyDescent="0.2">
      <c r="A508" s="1"/>
      <c r="B508" s="1"/>
      <c r="C508" s="1"/>
      <c r="D508" s="1"/>
      <c r="E508" s="1"/>
      <c r="F508" s="1"/>
      <c r="G508" s="1"/>
      <c r="H508" s="1"/>
    </row>
    <row r="509" spans="1:8" x14ac:dyDescent="0.2">
      <c r="A509" s="1"/>
      <c r="B509" s="1"/>
      <c r="C509" s="1"/>
      <c r="D509" s="1"/>
      <c r="E509" s="1"/>
      <c r="F509" s="1"/>
      <c r="G509" s="1"/>
      <c r="H509" s="1"/>
    </row>
    <row r="510" spans="1:8" x14ac:dyDescent="0.2">
      <c r="A510" s="1"/>
      <c r="B510" s="1"/>
      <c r="C510" s="1"/>
      <c r="D510" s="1"/>
      <c r="E510" s="1"/>
      <c r="F510" s="1"/>
      <c r="G510" s="1"/>
      <c r="H510" s="1"/>
    </row>
    <row r="511" spans="1:8" x14ac:dyDescent="0.2">
      <c r="A511" s="1"/>
      <c r="B511" s="1"/>
      <c r="C511" s="1"/>
      <c r="D511" s="1"/>
      <c r="E511" s="1"/>
      <c r="F511" s="1"/>
      <c r="G511" s="1"/>
      <c r="H511" s="1"/>
    </row>
    <row r="512" spans="1:8" x14ac:dyDescent="0.2">
      <c r="A512" s="1"/>
      <c r="B512" s="1"/>
      <c r="C512" s="1"/>
      <c r="D512" s="1"/>
      <c r="E512" s="1"/>
      <c r="F512" s="1"/>
      <c r="G512" s="1"/>
      <c r="H512" s="1"/>
    </row>
    <row r="513" spans="1:8" x14ac:dyDescent="0.2">
      <c r="A513" s="1"/>
      <c r="B513" s="1"/>
      <c r="C513" s="1"/>
      <c r="D513" s="1"/>
      <c r="E513" s="1"/>
      <c r="F513" s="1"/>
      <c r="G513" s="1"/>
      <c r="H513" s="1"/>
    </row>
    <row r="514" spans="1:8" x14ac:dyDescent="0.2">
      <c r="A514" s="1"/>
      <c r="B514" s="1"/>
      <c r="C514" s="1"/>
      <c r="D514" s="1"/>
      <c r="E514" s="1"/>
      <c r="F514" s="1"/>
      <c r="G514" s="1"/>
      <c r="H514" s="1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8E15A104EDC849B392C83574FB31C6" ma:contentTypeVersion="18" ma:contentTypeDescription="Create a new document." ma:contentTypeScope="" ma:versionID="f7d665502d6101cdc43583bd220b3c7f">
  <xsd:schema xmlns:xsd="http://www.w3.org/2001/XMLSchema" xmlns:xs="http://www.w3.org/2001/XMLSchema" xmlns:p="http://schemas.microsoft.com/office/2006/metadata/properties" xmlns:ns1="http://schemas.microsoft.com/sharepoint/v3" xmlns:ns2="e1f2faf6-4076-4ea2-ad4d-46bc311ee023" xmlns:ns3="35c59d81-c1fa-4c05-967e-4aa433cdcf0a" targetNamespace="http://schemas.microsoft.com/office/2006/metadata/properties" ma:root="true" ma:fieldsID="9279908879404975f02b4ba667edde75" ns1:_="" ns2:_="" ns3:_="">
    <xsd:import namespace="http://schemas.microsoft.com/sharepoint/v3"/>
    <xsd:import namespace="e1f2faf6-4076-4ea2-ad4d-46bc311ee023"/>
    <xsd:import namespace="35c59d81-c1fa-4c05-967e-4aa433cdc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2faf6-4076-4ea2-ad4d-46bc311ee0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e1fd479-1c15-4633-a8fb-db231d12f3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59d81-c1fa-4c05-967e-4aa433cdcf0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582f445-6cb4-40e8-b7f6-beb4a535b078}" ma:internalName="TaxCatchAll" ma:showField="CatchAllData" ma:web="35c59d81-c1fa-4c05-967e-4aa433cdc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FC821-6814-483A-8B4A-CBA85A290E5C}"/>
</file>

<file path=customXml/itemProps2.xml><?xml version="1.0" encoding="utf-8"?>
<ds:datastoreItem xmlns:ds="http://schemas.openxmlformats.org/officeDocument/2006/customXml" ds:itemID="{D64756A6-270C-41BE-ACFE-0663B9FA6A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REStatus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Danielle Okun</cp:lastModifiedBy>
  <cp:revision>2</cp:revision>
  <dcterms:created xsi:type="dcterms:W3CDTF">2023-11-02T15:29:08Z</dcterms:created>
  <dcterms:modified xsi:type="dcterms:W3CDTF">2023-11-02T15:29:08Z</dcterms:modified>
</cp:coreProperties>
</file>